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275" windowHeight="7170" activeTab="1"/>
  </bookViews>
  <sheets>
    <sheet name="Lin&amp;Quad example data" sheetId="1" r:id="rId1"/>
    <sheet name="Lin&amp;Quad exercise data" sheetId="2" r:id="rId2"/>
    <sheet name="blank sheet" sheetId="3" r:id="rId3"/>
    <sheet name="linear model blank 1" sheetId="4" r:id="rId4"/>
    <sheet name="linear model blank 2" sheetId="5" r:id="rId5"/>
    <sheet name="quadratic model blank 1" sheetId="6" r:id="rId6"/>
    <sheet name="quadratic model blank 2" sheetId="7" r:id="rId7"/>
    <sheet name="Linear model template" sheetId="8" r:id="rId8"/>
    <sheet name="Quadratic model template" sheetId="9" r:id="rId9"/>
  </sheets>
  <definedNames/>
  <calcPr fullCalcOnLoad="1"/>
</workbook>
</file>

<file path=xl/sharedStrings.xml><?xml version="1.0" encoding="utf-8"?>
<sst xmlns="http://schemas.openxmlformats.org/spreadsheetml/2006/main" count="114" uniqueCount="47">
  <si>
    <t>x</t>
  </si>
  <si>
    <t>y data</t>
  </si>
  <si>
    <t>y model</t>
  </si>
  <si>
    <t>Linear Model: y = $G$4 * x + $G$3</t>
  </si>
  <si>
    <t>Input</t>
  </si>
  <si>
    <t>Output</t>
  </si>
  <si>
    <t>Prediction</t>
  </si>
  <si>
    <t>slope</t>
  </si>
  <si>
    <t>intercept</t>
  </si>
  <si>
    <t>Days</t>
  </si>
  <si>
    <t>Quadratic model: y = $G$5 * (x-$G$3)^2 + $G$4</t>
  </si>
  <si>
    <t>x coordinate of vertex</t>
  </si>
  <si>
    <t>y coordinate of vertex</t>
  </si>
  <si>
    <t>shape parameter</t>
  </si>
  <si>
    <t>y</t>
  </si>
  <si>
    <t>Residual</t>
  </si>
  <si>
    <t>deviations</t>
  </si>
  <si>
    <t>Example 1</t>
  </si>
  <si>
    <t>data y</t>
  </si>
  <si>
    <t>since</t>
  </si>
  <si>
    <t xml:space="preserve"> cleaning</t>
  </si>
  <si>
    <t>Depth</t>
  </si>
  <si>
    <t>(mm)</t>
  </si>
  <si>
    <t>Example 3</t>
  </si>
  <si>
    <t>Example 4</t>
  </si>
  <si>
    <t>Year</t>
  </si>
  <si>
    <t>House</t>
  </si>
  <si>
    <t>Sales</t>
  </si>
  <si>
    <t>Height for Quadratic</t>
  </si>
  <si>
    <t>time</t>
  </si>
  <si>
    <t>height</t>
  </si>
  <si>
    <t>Example 6</t>
  </si>
  <si>
    <t>Time</t>
  </si>
  <si>
    <t>(secs)</t>
  </si>
  <si>
    <t>Height</t>
  </si>
  <si>
    <t>(feet)</t>
  </si>
  <si>
    <t>15a</t>
  </si>
  <si>
    <t>Y</t>
  </si>
  <si>
    <t>15b</t>
  </si>
  <si>
    <t>15c</t>
  </si>
  <si>
    <t>15d</t>
  </si>
  <si>
    <t>15e</t>
  </si>
  <si>
    <t>year</t>
  </si>
  <si>
    <t xml:space="preserve">Cable </t>
  </si>
  <si>
    <t>systems</t>
  </si>
  <si>
    <t>MPG</t>
  </si>
  <si>
    <t>MPH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</si>
</sst>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1">
      <selection activeCell="A83" sqref="A83:B91"/>
    </sheetView>
  </sheetViews>
  <sheetFormatPr defaultColWidth="9.140625" defaultRowHeight="12.75"/>
  <sheetData>
    <row r="1" ht="13.5" thickBot="1">
      <c r="A1" t="s">
        <v>17</v>
      </c>
    </row>
    <row r="2" spans="1:2" ht="13.5" thickBot="1">
      <c r="A2" s="12" t="s">
        <v>4</v>
      </c>
      <c r="B2" s="13" t="s">
        <v>5</v>
      </c>
    </row>
    <row r="3" spans="1:2" ht="13.5" thickBot="1">
      <c r="A3" s="14" t="s">
        <v>0</v>
      </c>
      <c r="B3" s="15" t="s">
        <v>18</v>
      </c>
    </row>
    <row r="4" spans="1:2" ht="13.5" thickBot="1">
      <c r="A4" s="16">
        <v>0</v>
      </c>
      <c r="B4" s="17">
        <v>6.6</v>
      </c>
    </row>
    <row r="5" spans="1:2" ht="13.5" thickBot="1">
      <c r="A5" s="16">
        <v>1</v>
      </c>
      <c r="B5" s="17">
        <v>9.3</v>
      </c>
    </row>
    <row r="6" spans="1:2" ht="13.5" thickBot="1">
      <c r="A6" s="16">
        <v>2</v>
      </c>
      <c r="B6" s="17">
        <v>9.2</v>
      </c>
    </row>
    <row r="7" spans="1:2" ht="13.5" thickBot="1">
      <c r="A7" s="16">
        <v>3</v>
      </c>
      <c r="B7" s="17">
        <v>11.5</v>
      </c>
    </row>
    <row r="8" spans="1:2" ht="13.5" thickBot="1">
      <c r="A8" s="16">
        <v>4</v>
      </c>
      <c r="B8" s="17">
        <v>12.9</v>
      </c>
    </row>
    <row r="9" spans="1:2" ht="13.5" thickBot="1">
      <c r="A9" s="16">
        <v>5</v>
      </c>
      <c r="B9" s="17">
        <v>15.2</v>
      </c>
    </row>
    <row r="10" spans="1:2" ht="13.5" thickBot="1">
      <c r="A10" s="16">
        <v>6</v>
      </c>
      <c r="B10" s="17">
        <v>14.4</v>
      </c>
    </row>
    <row r="11" spans="1:2" ht="13.5" thickBot="1">
      <c r="A11" s="16">
        <v>7</v>
      </c>
      <c r="B11" s="17">
        <v>17.5</v>
      </c>
    </row>
    <row r="12" spans="1:2" ht="13.5" thickBot="1">
      <c r="A12" s="16">
        <v>8</v>
      </c>
      <c r="B12" s="17">
        <v>19.3</v>
      </c>
    </row>
    <row r="13" spans="1:2" ht="13.5" thickBot="1">
      <c r="A13" s="16">
        <v>9</v>
      </c>
      <c r="B13" s="17">
        <v>19.8</v>
      </c>
    </row>
    <row r="15" ht="13.5" thickBot="1">
      <c r="A15" t="s">
        <v>23</v>
      </c>
    </row>
    <row r="16" spans="1:2" ht="12.75">
      <c r="A16" s="18" t="s">
        <v>9</v>
      </c>
      <c r="B16" s="20" t="s">
        <v>21</v>
      </c>
    </row>
    <row r="17" spans="1:2" ht="12.75">
      <c r="A17" s="19" t="s">
        <v>19</v>
      </c>
      <c r="B17" s="21" t="s">
        <v>22</v>
      </c>
    </row>
    <row r="18" spans="1:2" ht="13.5" thickBot="1">
      <c r="A18" s="10" t="s">
        <v>20</v>
      </c>
      <c r="B18" s="22"/>
    </row>
    <row r="19" spans="1:2" ht="13.5" thickBot="1">
      <c r="A19" s="10">
        <v>10</v>
      </c>
      <c r="B19" s="11">
        <v>29.9</v>
      </c>
    </row>
    <row r="20" spans="1:2" ht="13.5" thickBot="1">
      <c r="A20" s="10">
        <v>20</v>
      </c>
      <c r="B20" s="11">
        <v>48</v>
      </c>
    </row>
    <row r="21" spans="1:2" ht="13.5" thickBot="1">
      <c r="A21" s="10">
        <v>30</v>
      </c>
      <c r="B21" s="11">
        <v>60.5</v>
      </c>
    </row>
    <row r="22" spans="1:2" ht="13.5" thickBot="1">
      <c r="A22" s="10">
        <v>40</v>
      </c>
      <c r="B22" s="11">
        <v>88.6</v>
      </c>
    </row>
    <row r="23" spans="1:2" ht="13.5" thickBot="1">
      <c r="A23" s="10">
        <v>50</v>
      </c>
      <c r="B23" s="11">
        <v>102.9</v>
      </c>
    </row>
    <row r="24" spans="1:2" ht="13.5" thickBot="1">
      <c r="A24" s="10">
        <v>60</v>
      </c>
      <c r="B24" s="11">
        <v>114.1</v>
      </c>
    </row>
    <row r="25" spans="1:2" ht="13.5" thickBot="1">
      <c r="A25" s="10">
        <v>70</v>
      </c>
      <c r="B25" s="11">
        <v>141.1</v>
      </c>
    </row>
    <row r="26" spans="1:2" ht="13.5" thickBot="1">
      <c r="A26" s="10">
        <v>80</v>
      </c>
      <c r="B26" s="11">
        <v>149.5</v>
      </c>
    </row>
    <row r="28" ht="13.5" thickBot="1">
      <c r="A28" t="s">
        <v>24</v>
      </c>
    </row>
    <row r="29" spans="1:2" ht="15">
      <c r="A29" s="41" t="s">
        <v>25</v>
      </c>
      <c r="B29" s="23" t="s">
        <v>26</v>
      </c>
    </row>
    <row r="30" spans="1:2" ht="15.75" thickBot="1">
      <c r="A30" s="42"/>
      <c r="B30" s="24" t="s">
        <v>27</v>
      </c>
    </row>
    <row r="31" spans="1:2" ht="13.5" thickBot="1">
      <c r="A31" s="25">
        <v>1990</v>
      </c>
      <c r="B31" s="9">
        <v>426</v>
      </c>
    </row>
    <row r="32" spans="1:2" ht="13.5" thickBot="1">
      <c r="A32" s="25">
        <v>1991</v>
      </c>
      <c r="B32" s="9">
        <v>517</v>
      </c>
    </row>
    <row r="33" spans="1:2" ht="13.5" thickBot="1">
      <c r="A33" s="25">
        <v>1992</v>
      </c>
      <c r="B33" s="9">
        <v>500</v>
      </c>
    </row>
    <row r="34" spans="1:2" ht="13.5" thickBot="1">
      <c r="A34" s="25">
        <v>1993</v>
      </c>
      <c r="B34" s="9">
        <v>558</v>
      </c>
    </row>
    <row r="35" spans="1:2" ht="13.5" thickBot="1">
      <c r="A35" s="25">
        <v>1994</v>
      </c>
      <c r="B35" s="9">
        <v>611</v>
      </c>
    </row>
    <row r="36" spans="1:2" ht="13.5" thickBot="1">
      <c r="A36" s="25">
        <v>1995</v>
      </c>
      <c r="B36" s="9">
        <v>558</v>
      </c>
    </row>
    <row r="37" spans="1:2" ht="13.5" thickBot="1">
      <c r="A37" s="25">
        <v>1996</v>
      </c>
      <c r="B37" s="9">
        <v>601</v>
      </c>
    </row>
    <row r="38" spans="1:2" ht="13.5" thickBot="1">
      <c r="A38" s="25">
        <v>1997</v>
      </c>
      <c r="B38" s="9">
        <v>596</v>
      </c>
    </row>
    <row r="39" spans="1:2" ht="13.5" thickBot="1">
      <c r="A39" s="25">
        <v>1998</v>
      </c>
      <c r="B39" s="9">
        <v>683</v>
      </c>
    </row>
    <row r="40" spans="1:2" ht="13.5" thickBot="1">
      <c r="A40" s="25">
        <v>1999</v>
      </c>
      <c r="B40" s="9">
        <v>693</v>
      </c>
    </row>
    <row r="41" spans="1:2" ht="13.5" thickBot="1">
      <c r="A41" s="25">
        <v>2000</v>
      </c>
      <c r="B41" s="9">
        <v>708</v>
      </c>
    </row>
    <row r="42" spans="1:2" ht="13.5" thickBot="1">
      <c r="A42" s="25">
        <v>2001</v>
      </c>
      <c r="B42" s="9">
        <v>761</v>
      </c>
    </row>
    <row r="43" spans="1:2" ht="13.5" thickBot="1">
      <c r="A43" s="25">
        <v>2002</v>
      </c>
      <c r="B43" s="9">
        <v>771</v>
      </c>
    </row>
    <row r="44" spans="1:2" ht="13.5" thickBot="1">
      <c r="A44" s="25">
        <v>2003</v>
      </c>
      <c r="B44" s="9">
        <v>831</v>
      </c>
    </row>
    <row r="45" spans="1:2" ht="13.5" thickBot="1">
      <c r="A45" s="25">
        <v>2004</v>
      </c>
      <c r="B45" s="9">
        <v>897</v>
      </c>
    </row>
    <row r="46" spans="1:2" ht="13.5" thickBot="1">
      <c r="A46" s="25">
        <v>2005</v>
      </c>
      <c r="B46" s="9">
        <v>822</v>
      </c>
    </row>
    <row r="47" spans="1:2" ht="13.5" thickBot="1">
      <c r="A47" s="25">
        <v>2006</v>
      </c>
      <c r="B47" s="9">
        <v>889</v>
      </c>
    </row>
    <row r="49" ht="13.5" thickBot="1">
      <c r="A49" t="s">
        <v>28</v>
      </c>
    </row>
    <row r="50" spans="1:2" ht="13.5" thickBot="1">
      <c r="A50" s="26" t="s">
        <v>29</v>
      </c>
      <c r="B50" s="27" t="s">
        <v>30</v>
      </c>
    </row>
    <row r="51" spans="1:2" ht="13.5" thickBot="1">
      <c r="A51" s="28" t="s">
        <v>0</v>
      </c>
      <c r="B51" s="29" t="s">
        <v>14</v>
      </c>
    </row>
    <row r="52" spans="1:2" ht="13.5" thickBot="1">
      <c r="A52" s="28">
        <v>0</v>
      </c>
      <c r="B52" s="30">
        <v>0</v>
      </c>
    </row>
    <row r="53" spans="1:2" ht="13.5" thickBot="1">
      <c r="A53" s="28">
        <v>1</v>
      </c>
      <c r="B53" s="30">
        <v>8.6</v>
      </c>
    </row>
    <row r="54" spans="1:2" ht="13.5" thickBot="1">
      <c r="A54" s="28">
        <v>2</v>
      </c>
      <c r="B54" s="30">
        <v>16.8</v>
      </c>
    </row>
    <row r="55" spans="1:2" ht="13.5" thickBot="1">
      <c r="A55" s="28">
        <v>3</v>
      </c>
      <c r="B55" s="30">
        <v>24.4</v>
      </c>
    </row>
    <row r="56" spans="1:2" ht="13.5" thickBot="1">
      <c r="A56" s="28">
        <v>4</v>
      </c>
      <c r="B56" s="30">
        <v>31.5</v>
      </c>
    </row>
    <row r="57" spans="1:2" ht="13.5" thickBot="1">
      <c r="A57" s="28">
        <v>5</v>
      </c>
      <c r="B57" s="30">
        <v>37.4</v>
      </c>
    </row>
    <row r="58" spans="1:2" ht="13.5" thickBot="1">
      <c r="A58" s="28">
        <v>6</v>
      </c>
      <c r="B58" s="30">
        <v>43.8</v>
      </c>
    </row>
    <row r="59" spans="1:2" ht="13.5" thickBot="1">
      <c r="A59" s="28">
        <v>7</v>
      </c>
      <c r="B59" s="30">
        <v>48.9</v>
      </c>
    </row>
    <row r="60" spans="1:2" ht="13.5" thickBot="1">
      <c r="A60" s="28">
        <v>8</v>
      </c>
      <c r="B60" s="30">
        <v>54.4</v>
      </c>
    </row>
    <row r="61" spans="1:2" ht="13.5" thickBot="1">
      <c r="A61" s="28">
        <v>9</v>
      </c>
      <c r="B61" s="30">
        <v>58.9</v>
      </c>
    </row>
    <row r="62" spans="1:2" ht="13.5" thickBot="1">
      <c r="A62" s="28">
        <v>10</v>
      </c>
      <c r="B62" s="30">
        <v>63.3</v>
      </c>
    </row>
    <row r="63" spans="1:2" ht="13.5" thickBot="1">
      <c r="A63" s="28">
        <v>11</v>
      </c>
      <c r="B63" s="30">
        <v>66.5</v>
      </c>
    </row>
    <row r="64" spans="1:2" ht="13.5" thickBot="1">
      <c r="A64" s="28">
        <v>12</v>
      </c>
      <c r="B64" s="30">
        <v>69.7</v>
      </c>
    </row>
    <row r="65" spans="1:2" ht="13.5" thickBot="1">
      <c r="A65" s="28">
        <v>13</v>
      </c>
      <c r="B65" s="30">
        <v>72.2</v>
      </c>
    </row>
    <row r="66" spans="1:2" ht="13.5" thickBot="1">
      <c r="A66" s="28">
        <v>14</v>
      </c>
      <c r="B66" s="30">
        <v>74.5</v>
      </c>
    </row>
    <row r="67" spans="1:2" ht="13.5" thickBot="1">
      <c r="A67" s="28">
        <v>15</v>
      </c>
      <c r="B67" s="30">
        <v>76.2</v>
      </c>
    </row>
    <row r="68" spans="1:2" ht="13.5" thickBot="1">
      <c r="A68" s="28">
        <v>16</v>
      </c>
      <c r="B68" s="30">
        <v>77.8</v>
      </c>
    </row>
    <row r="69" spans="1:2" ht="13.5" thickBot="1">
      <c r="A69" s="28">
        <v>17</v>
      </c>
      <c r="B69" s="30">
        <v>78.1</v>
      </c>
    </row>
    <row r="70" spans="1:2" ht="13.5" thickBot="1">
      <c r="A70" s="28">
        <v>18</v>
      </c>
      <c r="B70" s="30">
        <v>79</v>
      </c>
    </row>
    <row r="71" spans="1:2" ht="13.5" thickBot="1">
      <c r="A71" s="28">
        <v>19</v>
      </c>
      <c r="B71" s="30">
        <v>78.5</v>
      </c>
    </row>
    <row r="72" spans="1:2" ht="13.5" thickBot="1">
      <c r="A72" s="28">
        <v>20</v>
      </c>
      <c r="B72" s="30">
        <v>78</v>
      </c>
    </row>
    <row r="73" spans="1:2" ht="13.5" thickBot="1">
      <c r="A73" s="28">
        <v>21</v>
      </c>
      <c r="B73" s="30">
        <v>76.9</v>
      </c>
    </row>
    <row r="74" spans="1:2" ht="13.5" thickBot="1">
      <c r="A74" s="28">
        <v>22</v>
      </c>
      <c r="B74" s="30">
        <v>75.6</v>
      </c>
    </row>
    <row r="75" spans="1:2" ht="13.5" thickBot="1">
      <c r="A75" s="28">
        <v>23</v>
      </c>
      <c r="B75" s="30">
        <v>73</v>
      </c>
    </row>
    <row r="76" spans="1:2" ht="13.5" thickBot="1">
      <c r="A76" s="28">
        <v>24</v>
      </c>
      <c r="B76" s="30">
        <v>70.3</v>
      </c>
    </row>
    <row r="77" spans="1:2" ht="13.5" thickBot="1">
      <c r="A77" s="28">
        <v>25</v>
      </c>
      <c r="B77" s="30">
        <v>67.3</v>
      </c>
    </row>
    <row r="78" spans="1:2" ht="13.5" thickBot="1">
      <c r="A78" s="28">
        <v>26</v>
      </c>
      <c r="B78" s="30">
        <v>63.7</v>
      </c>
    </row>
    <row r="79" spans="1:2" ht="13.5" thickBot="1">
      <c r="A79" s="28">
        <v>27</v>
      </c>
      <c r="B79" s="30">
        <v>60</v>
      </c>
    </row>
    <row r="80" spans="1:2" ht="13.5" thickBot="1">
      <c r="A80" s="28">
        <v>28</v>
      </c>
      <c r="B80" s="30">
        <v>55</v>
      </c>
    </row>
    <row r="82" ht="13.5" thickBot="1">
      <c r="A82" t="s">
        <v>31</v>
      </c>
    </row>
    <row r="83" spans="1:2" ht="12.75">
      <c r="A83" s="31" t="s">
        <v>32</v>
      </c>
      <c r="B83" s="32" t="s">
        <v>34</v>
      </c>
    </row>
    <row r="84" spans="1:2" ht="13.5" thickBot="1">
      <c r="A84" s="8" t="s">
        <v>33</v>
      </c>
      <c r="B84" s="9" t="s">
        <v>35</v>
      </c>
    </row>
    <row r="85" spans="1:2" ht="13.5" thickBot="1">
      <c r="A85" s="16">
        <v>0</v>
      </c>
      <c r="B85" s="17">
        <v>7.2</v>
      </c>
    </row>
    <row r="86" spans="1:2" ht="13.5" thickBot="1">
      <c r="A86" s="16">
        <v>0.1</v>
      </c>
      <c r="B86" s="17">
        <v>10.6</v>
      </c>
    </row>
    <row r="87" spans="1:2" ht="13.5" thickBot="1">
      <c r="A87" s="16">
        <v>0.2</v>
      </c>
      <c r="B87" s="17">
        <v>12.8</v>
      </c>
    </row>
    <row r="88" spans="1:2" ht="13.5" thickBot="1">
      <c r="A88" s="16">
        <v>0.3</v>
      </c>
      <c r="B88" s="17">
        <v>13.9</v>
      </c>
    </row>
    <row r="89" spans="1:2" ht="13.5" thickBot="1">
      <c r="A89" s="16">
        <v>0.4</v>
      </c>
      <c r="B89" s="17">
        <v>13.8</v>
      </c>
    </row>
    <row r="90" spans="1:2" ht="13.5" thickBot="1">
      <c r="A90" s="16">
        <v>0.5</v>
      </c>
      <c r="B90" s="17">
        <v>12.5</v>
      </c>
    </row>
    <row r="91" spans="1:2" ht="13.5" thickBot="1">
      <c r="A91" s="16">
        <v>0.6</v>
      </c>
      <c r="B91" s="17">
        <v>10</v>
      </c>
    </row>
  </sheetData>
  <sheetProtection/>
  <mergeCells count="1">
    <mergeCell ref="A29:A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5"/>
  <sheetViews>
    <sheetView tabSelected="1" zoomScalePageLayoutView="0" workbookViewId="0" topLeftCell="A91">
      <selection activeCell="A1" sqref="A1"/>
    </sheetView>
  </sheetViews>
  <sheetFormatPr defaultColWidth="9.140625" defaultRowHeight="12.75"/>
  <sheetData>
    <row r="1" ht="13.5" thickBot="1">
      <c r="A1" t="s">
        <v>36</v>
      </c>
    </row>
    <row r="2" spans="1:2" ht="13.5" thickBot="1">
      <c r="A2" s="33" t="s">
        <v>0</v>
      </c>
      <c r="B2" s="34" t="s">
        <v>37</v>
      </c>
    </row>
    <row r="3" spans="1:2" ht="13.5" thickBot="1">
      <c r="A3" s="35">
        <v>30</v>
      </c>
      <c r="B3" s="36">
        <v>-122.02</v>
      </c>
    </row>
    <row r="4" spans="1:2" ht="13.5" thickBot="1">
      <c r="A4" s="35">
        <v>60</v>
      </c>
      <c r="B4" s="36">
        <v>-112.01</v>
      </c>
    </row>
    <row r="5" spans="1:2" ht="13.5" thickBot="1">
      <c r="A5" s="35">
        <v>90</v>
      </c>
      <c r="B5" s="36">
        <v>-105.19</v>
      </c>
    </row>
    <row r="6" spans="1:2" ht="13.5" thickBot="1">
      <c r="A6" s="35">
        <v>120</v>
      </c>
      <c r="B6" s="36">
        <v>-92.76</v>
      </c>
    </row>
    <row r="7" spans="1:2" ht="13.5" thickBot="1">
      <c r="A7" s="35">
        <v>150</v>
      </c>
      <c r="B7" s="36">
        <v>-72.19</v>
      </c>
    </row>
    <row r="8" spans="1:2" ht="13.5" thickBot="1">
      <c r="A8" s="35">
        <v>180</v>
      </c>
      <c r="B8" s="36">
        <v>-62.13</v>
      </c>
    </row>
    <row r="9" spans="1:2" ht="13.5" thickBot="1">
      <c r="A9" s="35">
        <v>210</v>
      </c>
      <c r="B9" s="36">
        <v>-50.07</v>
      </c>
    </row>
    <row r="10" spans="1:2" ht="13.5" thickBot="1">
      <c r="A10" s="35">
        <v>240</v>
      </c>
      <c r="B10" s="36">
        <v>-37.11</v>
      </c>
    </row>
    <row r="11" spans="1:2" ht="13.5" thickBot="1">
      <c r="A11" s="35">
        <v>270</v>
      </c>
      <c r="B11" s="36">
        <v>-21.6</v>
      </c>
    </row>
    <row r="12" spans="1:2" ht="13.5" thickBot="1">
      <c r="A12" s="35">
        <v>300</v>
      </c>
      <c r="B12" s="36">
        <v>-12.85</v>
      </c>
    </row>
    <row r="13" spans="1:2" ht="13.5" thickBot="1">
      <c r="A13" s="35">
        <v>330</v>
      </c>
      <c r="B13" s="36">
        <v>-0.93</v>
      </c>
    </row>
    <row r="14" spans="1:2" ht="13.5" thickBot="1">
      <c r="A14" s="35">
        <v>360</v>
      </c>
      <c r="B14" s="36">
        <v>7.75</v>
      </c>
    </row>
    <row r="15" spans="1:2" ht="13.5" thickBot="1">
      <c r="A15" s="35">
        <v>390</v>
      </c>
      <c r="B15" s="36">
        <v>19.88</v>
      </c>
    </row>
    <row r="16" spans="1:2" ht="13.5" thickBot="1">
      <c r="A16" s="35">
        <v>420</v>
      </c>
      <c r="B16" s="36">
        <v>46.92</v>
      </c>
    </row>
    <row r="17" spans="1:2" ht="13.5" thickBot="1">
      <c r="A17" s="35">
        <v>450</v>
      </c>
      <c r="B17" s="36">
        <v>63.04</v>
      </c>
    </row>
    <row r="18" spans="1:2" ht="13.5" thickBot="1">
      <c r="A18" s="35">
        <v>480</v>
      </c>
      <c r="B18" s="36">
        <v>73.17</v>
      </c>
    </row>
    <row r="19" spans="1:2" ht="13.5" thickBot="1">
      <c r="A19" s="35">
        <v>510</v>
      </c>
      <c r="B19" s="36">
        <v>86.94</v>
      </c>
    </row>
    <row r="20" spans="1:2" ht="13.5" thickBot="1">
      <c r="A20" s="35">
        <v>540</v>
      </c>
      <c r="B20" s="36">
        <v>94.8</v>
      </c>
    </row>
    <row r="21" spans="1:2" ht="13.5" thickBot="1">
      <c r="A21" s="35">
        <v>570</v>
      </c>
      <c r="B21" s="36">
        <v>100.27</v>
      </c>
    </row>
    <row r="23" ht="13.5" thickBot="1">
      <c r="A23" t="s">
        <v>38</v>
      </c>
    </row>
    <row r="24" spans="1:2" ht="13.5" thickBot="1">
      <c r="A24" s="33" t="s">
        <v>0</v>
      </c>
      <c r="B24" s="34" t="s">
        <v>37</v>
      </c>
    </row>
    <row r="25" spans="1:2" ht="13.5" thickBot="1">
      <c r="A25" s="35">
        <v>-100</v>
      </c>
      <c r="B25" s="36">
        <v>-182.39</v>
      </c>
    </row>
    <row r="26" spans="1:2" ht="13.5" thickBot="1">
      <c r="A26" s="35">
        <v>-75</v>
      </c>
      <c r="B26" s="36">
        <v>-154.87</v>
      </c>
    </row>
    <row r="27" spans="1:2" ht="13.5" thickBot="1">
      <c r="A27" s="35">
        <v>-50</v>
      </c>
      <c r="B27" s="36">
        <v>-141.15</v>
      </c>
    </row>
    <row r="28" spans="1:2" ht="13.5" thickBot="1">
      <c r="A28" s="35">
        <v>-25</v>
      </c>
      <c r="B28" s="36">
        <v>-122.83</v>
      </c>
    </row>
    <row r="29" spans="1:2" ht="13.5" thickBot="1">
      <c r="A29" s="35">
        <v>0</v>
      </c>
      <c r="B29" s="36">
        <v>-105.93</v>
      </c>
    </row>
    <row r="30" spans="1:2" ht="13.5" thickBot="1">
      <c r="A30" s="35">
        <v>25</v>
      </c>
      <c r="B30" s="36">
        <v>-87.78</v>
      </c>
    </row>
    <row r="31" spans="1:2" ht="13.5" thickBot="1">
      <c r="A31" s="35">
        <v>50</v>
      </c>
      <c r="B31" s="36">
        <v>-72.97</v>
      </c>
    </row>
    <row r="32" spans="1:2" ht="13.5" thickBot="1">
      <c r="A32" s="35">
        <v>75</v>
      </c>
      <c r="B32" s="36">
        <v>-60</v>
      </c>
    </row>
    <row r="33" spans="1:2" ht="13.5" thickBot="1">
      <c r="A33" s="35">
        <v>100</v>
      </c>
      <c r="B33" s="36">
        <v>-45.75</v>
      </c>
    </row>
    <row r="34" spans="1:2" ht="13.5" thickBot="1">
      <c r="A34" s="35">
        <v>125</v>
      </c>
      <c r="B34" s="36">
        <v>-32.09</v>
      </c>
    </row>
    <row r="35" spans="1:2" ht="13.5" thickBot="1">
      <c r="A35" s="35">
        <v>150</v>
      </c>
      <c r="B35" s="36">
        <v>-28.36</v>
      </c>
    </row>
    <row r="36" spans="1:2" ht="13.5" thickBot="1">
      <c r="A36" s="35">
        <v>175</v>
      </c>
      <c r="B36" s="36">
        <v>-18.14</v>
      </c>
    </row>
    <row r="37" spans="1:2" ht="13.5" thickBot="1">
      <c r="A37" s="35">
        <v>200</v>
      </c>
      <c r="B37" s="36">
        <v>-12.92</v>
      </c>
    </row>
    <row r="38" spans="1:2" ht="13.5" thickBot="1">
      <c r="A38" s="35">
        <v>225</v>
      </c>
      <c r="B38" s="36">
        <v>-0.25</v>
      </c>
    </row>
    <row r="39" spans="1:2" ht="13.5" thickBot="1">
      <c r="A39" s="35">
        <v>250</v>
      </c>
      <c r="B39" s="36">
        <v>-0.05</v>
      </c>
    </row>
    <row r="40" spans="1:2" ht="13.5" thickBot="1">
      <c r="A40" s="35">
        <v>275</v>
      </c>
      <c r="B40" s="36">
        <v>4.71</v>
      </c>
    </row>
    <row r="41" spans="1:2" ht="13.5" thickBot="1">
      <c r="A41" s="35">
        <v>300</v>
      </c>
      <c r="B41" s="36">
        <v>12.82</v>
      </c>
    </row>
    <row r="42" spans="1:2" ht="13.5" thickBot="1">
      <c r="A42" s="35">
        <v>325</v>
      </c>
      <c r="B42" s="36">
        <v>14.42</v>
      </c>
    </row>
    <row r="43" spans="1:2" ht="13.5" thickBot="1">
      <c r="A43" s="35">
        <v>350</v>
      </c>
      <c r="B43" s="36">
        <v>12.15</v>
      </c>
    </row>
    <row r="45" ht="13.5" thickBot="1">
      <c r="A45" t="s">
        <v>39</v>
      </c>
    </row>
    <row r="46" spans="1:2" ht="13.5" thickBot="1">
      <c r="A46" s="33" t="s">
        <v>0</v>
      </c>
      <c r="B46" s="34" t="s">
        <v>14</v>
      </c>
    </row>
    <row r="47" spans="1:2" ht="13.5" thickBot="1">
      <c r="A47" s="35">
        <v>-400</v>
      </c>
      <c r="B47" s="36">
        <v>461.43</v>
      </c>
    </row>
    <row r="48" spans="1:2" ht="13.5" thickBot="1">
      <c r="A48" s="35">
        <v>-350</v>
      </c>
      <c r="B48" s="36">
        <v>444.21</v>
      </c>
    </row>
    <row r="49" spans="1:2" ht="13.5" thickBot="1">
      <c r="A49" s="35">
        <v>-300</v>
      </c>
      <c r="B49" s="36">
        <v>401.07</v>
      </c>
    </row>
    <row r="50" spans="1:2" ht="13.5" thickBot="1">
      <c r="A50" s="35">
        <v>-250</v>
      </c>
      <c r="B50" s="36">
        <v>419.03</v>
      </c>
    </row>
    <row r="51" spans="1:2" ht="13.5" thickBot="1">
      <c r="A51" s="35">
        <v>-200</v>
      </c>
      <c r="B51" s="36">
        <v>348.53</v>
      </c>
    </row>
    <row r="52" spans="1:2" ht="13.5" thickBot="1">
      <c r="A52" s="35">
        <v>-150</v>
      </c>
      <c r="B52" s="36">
        <v>360.21</v>
      </c>
    </row>
    <row r="53" spans="1:2" ht="13.5" thickBot="1">
      <c r="A53" s="35">
        <v>-100</v>
      </c>
      <c r="B53" s="36">
        <v>275.67</v>
      </c>
    </row>
    <row r="54" spans="1:2" ht="13.5" thickBot="1">
      <c r="A54" s="35">
        <v>-50</v>
      </c>
      <c r="B54" s="36">
        <v>176.27</v>
      </c>
    </row>
    <row r="55" spans="1:2" ht="13.5" thickBot="1">
      <c r="A55" s="35">
        <v>0</v>
      </c>
      <c r="B55" s="36">
        <v>190.39</v>
      </c>
    </row>
    <row r="56" spans="1:2" ht="13.5" thickBot="1">
      <c r="A56" s="35">
        <v>50</v>
      </c>
      <c r="B56" s="36">
        <v>180.19</v>
      </c>
    </row>
    <row r="57" spans="1:2" ht="13.5" thickBot="1">
      <c r="A57" s="35">
        <v>100</v>
      </c>
      <c r="B57" s="36">
        <v>119.8</v>
      </c>
    </row>
    <row r="58" spans="1:2" ht="13.5" thickBot="1">
      <c r="A58" s="35">
        <v>150</v>
      </c>
      <c r="B58" s="36">
        <v>112.96</v>
      </c>
    </row>
    <row r="59" spans="1:2" ht="13.5" thickBot="1">
      <c r="A59" s="35">
        <v>200</v>
      </c>
      <c r="B59" s="36">
        <v>-19.65</v>
      </c>
    </row>
    <row r="60" spans="1:2" ht="13.5" thickBot="1">
      <c r="A60" s="35">
        <v>250</v>
      </c>
      <c r="B60" s="36">
        <v>41.88</v>
      </c>
    </row>
    <row r="61" spans="1:2" ht="13.5" thickBot="1">
      <c r="A61" s="35">
        <v>300</v>
      </c>
      <c r="B61" s="36">
        <v>-79.24</v>
      </c>
    </row>
    <row r="62" spans="1:2" ht="13.5" thickBot="1">
      <c r="A62" s="35">
        <v>350</v>
      </c>
      <c r="B62" s="36">
        <v>-72.22</v>
      </c>
    </row>
    <row r="63" spans="1:2" ht="13.5" thickBot="1">
      <c r="A63" s="35">
        <v>400</v>
      </c>
      <c r="B63" s="36">
        <v>-43.34</v>
      </c>
    </row>
    <row r="64" spans="1:2" ht="13.5" thickBot="1">
      <c r="A64" s="35">
        <v>450</v>
      </c>
      <c r="B64" s="36">
        <v>-125.61</v>
      </c>
    </row>
    <row r="65" spans="1:2" ht="13.5" thickBot="1">
      <c r="A65" s="35">
        <v>500</v>
      </c>
      <c r="B65" s="36">
        <v>-121.65</v>
      </c>
    </row>
    <row r="67" ht="13.5" thickBot="1">
      <c r="A67" t="s">
        <v>40</v>
      </c>
    </row>
    <row r="68" spans="1:2" ht="13.5" thickBot="1">
      <c r="A68" s="33" t="s">
        <v>0</v>
      </c>
      <c r="B68" s="34" t="s">
        <v>14</v>
      </c>
    </row>
    <row r="69" spans="1:2" ht="13.5" thickBot="1">
      <c r="A69" s="35">
        <v>-45</v>
      </c>
      <c r="B69" s="36">
        <v>-52.27</v>
      </c>
    </row>
    <row r="70" spans="1:2" ht="13.5" thickBot="1">
      <c r="A70" s="35">
        <v>-40</v>
      </c>
      <c r="B70" s="36">
        <v>-25.48</v>
      </c>
    </row>
    <row r="71" spans="1:2" ht="13.5" thickBot="1">
      <c r="A71" s="35">
        <v>-35</v>
      </c>
      <c r="B71" s="36">
        <v>-38.28</v>
      </c>
    </row>
    <row r="72" spans="1:2" ht="13.5" thickBot="1">
      <c r="A72" s="35">
        <v>-30</v>
      </c>
      <c r="B72" s="36">
        <v>-39.38</v>
      </c>
    </row>
    <row r="73" spans="1:2" ht="13.5" thickBot="1">
      <c r="A73" s="35">
        <v>-25</v>
      </c>
      <c r="B73" s="36">
        <v>-39.21</v>
      </c>
    </row>
    <row r="74" spans="1:2" ht="13.5" thickBot="1">
      <c r="A74" s="35">
        <v>-20</v>
      </c>
      <c r="B74" s="36">
        <v>-17.29</v>
      </c>
    </row>
    <row r="75" spans="1:2" ht="13.5" thickBot="1">
      <c r="A75" s="35">
        <v>-15</v>
      </c>
      <c r="B75" s="36">
        <v>-21.08</v>
      </c>
    </row>
    <row r="76" spans="1:2" ht="13.5" thickBot="1">
      <c r="A76" s="35">
        <v>-10</v>
      </c>
      <c r="B76" s="36">
        <v>-35.22</v>
      </c>
    </row>
    <row r="77" spans="1:2" ht="13.5" thickBot="1">
      <c r="A77" s="35">
        <v>-5</v>
      </c>
      <c r="B77" s="36">
        <v>-14.7</v>
      </c>
    </row>
    <row r="78" spans="1:2" ht="13.5" thickBot="1">
      <c r="A78" s="35">
        <v>0</v>
      </c>
      <c r="B78" s="36">
        <v>-15.89</v>
      </c>
    </row>
    <row r="79" spans="1:2" ht="13.5" thickBot="1">
      <c r="A79" s="35">
        <v>5</v>
      </c>
      <c r="B79" s="36">
        <v>1.54</v>
      </c>
    </row>
    <row r="80" spans="1:2" ht="13.5" thickBot="1">
      <c r="A80" s="35">
        <v>10</v>
      </c>
      <c r="B80" s="36">
        <v>-11.43</v>
      </c>
    </row>
    <row r="81" spans="1:2" ht="13.5" thickBot="1">
      <c r="A81" s="35">
        <v>15</v>
      </c>
      <c r="B81" s="36">
        <v>-24.28</v>
      </c>
    </row>
    <row r="82" spans="1:2" ht="13.5" thickBot="1">
      <c r="A82" s="35">
        <v>20</v>
      </c>
      <c r="B82" s="36">
        <v>-13.48</v>
      </c>
    </row>
    <row r="83" spans="1:2" ht="13.5" thickBot="1">
      <c r="A83" s="35">
        <v>25</v>
      </c>
      <c r="B83" s="36">
        <v>-20.92</v>
      </c>
    </row>
    <row r="84" spans="1:2" ht="13.5" thickBot="1">
      <c r="A84" s="35">
        <v>30</v>
      </c>
      <c r="B84" s="36">
        <v>-16.29</v>
      </c>
    </row>
    <row r="85" spans="1:2" ht="13.5" thickBot="1">
      <c r="A85" s="35">
        <v>35</v>
      </c>
      <c r="B85" s="36">
        <v>4.75</v>
      </c>
    </row>
    <row r="86" spans="1:2" ht="13.5" thickBot="1">
      <c r="A86" s="35">
        <v>40</v>
      </c>
      <c r="B86" s="36">
        <v>9.65</v>
      </c>
    </row>
    <row r="87" spans="1:2" ht="13.5" thickBot="1">
      <c r="A87" s="35">
        <v>45</v>
      </c>
      <c r="B87" s="36">
        <v>-7.65</v>
      </c>
    </row>
    <row r="89" ht="13.5" thickBot="1">
      <c r="A89" t="s">
        <v>41</v>
      </c>
    </row>
    <row r="90" spans="1:2" ht="13.5" thickBot="1">
      <c r="A90" s="33" t="s">
        <v>0</v>
      </c>
      <c r="B90" s="34" t="s">
        <v>14</v>
      </c>
    </row>
    <row r="91" spans="1:2" ht="13.5" thickBot="1">
      <c r="A91" s="35">
        <v>0</v>
      </c>
      <c r="B91" s="36">
        <v>23.43</v>
      </c>
    </row>
    <row r="92" spans="1:2" ht="13.5" thickBot="1">
      <c r="A92" s="35">
        <v>1</v>
      </c>
      <c r="B92" s="36">
        <v>23.53</v>
      </c>
    </row>
    <row r="93" spans="1:2" ht="13.5" thickBot="1">
      <c r="A93" s="35">
        <v>4</v>
      </c>
      <c r="B93" s="36">
        <v>23.84</v>
      </c>
    </row>
    <row r="94" spans="1:2" ht="13.5" thickBot="1">
      <c r="A94" s="35">
        <v>9</v>
      </c>
      <c r="B94" s="36">
        <v>24.38</v>
      </c>
    </row>
    <row r="95" spans="1:2" ht="13.5" thickBot="1">
      <c r="A95" s="35">
        <v>16</v>
      </c>
      <c r="B95" s="36">
        <v>25.03</v>
      </c>
    </row>
    <row r="96" spans="1:2" ht="13.5" thickBot="1">
      <c r="A96" s="35">
        <v>25</v>
      </c>
      <c r="B96" s="36">
        <v>26.07</v>
      </c>
    </row>
    <row r="97" spans="1:2" ht="13.5" thickBot="1">
      <c r="A97" s="35">
        <v>36</v>
      </c>
      <c r="B97" s="36">
        <v>26.69</v>
      </c>
    </row>
    <row r="98" spans="1:2" ht="13.5" thickBot="1">
      <c r="A98" s="35">
        <v>49</v>
      </c>
      <c r="B98" s="36">
        <v>28.26</v>
      </c>
    </row>
    <row r="99" spans="1:2" ht="13.5" thickBot="1">
      <c r="A99" s="35">
        <v>64</v>
      </c>
      <c r="B99" s="36">
        <v>30.02</v>
      </c>
    </row>
    <row r="100" spans="1:2" ht="13.5" thickBot="1">
      <c r="A100" s="35">
        <v>81</v>
      </c>
      <c r="B100" s="36">
        <v>31.07</v>
      </c>
    </row>
    <row r="101" spans="1:2" ht="13.5" thickBot="1">
      <c r="A101" s="35">
        <v>100</v>
      </c>
      <c r="B101" s="36">
        <v>32.47</v>
      </c>
    </row>
    <row r="102" spans="1:2" ht="13.5" thickBot="1">
      <c r="A102" s="35">
        <v>121</v>
      </c>
      <c r="B102" s="36">
        <v>35.04</v>
      </c>
    </row>
    <row r="103" spans="1:2" ht="13.5" thickBot="1">
      <c r="A103" s="35">
        <v>144</v>
      </c>
      <c r="B103" s="36">
        <v>38.14</v>
      </c>
    </row>
    <row r="104" spans="1:2" ht="13.5" thickBot="1">
      <c r="A104" s="35">
        <v>169</v>
      </c>
      <c r="B104" s="36">
        <v>40.35</v>
      </c>
    </row>
    <row r="105" spans="1:2" ht="13.5" thickBot="1">
      <c r="A105" s="35">
        <v>196</v>
      </c>
      <c r="B105" s="36">
        <v>43.69</v>
      </c>
    </row>
    <row r="106" spans="1:2" ht="13.5" thickBot="1">
      <c r="A106" s="35">
        <v>225</v>
      </c>
      <c r="B106" s="36">
        <v>46.46</v>
      </c>
    </row>
    <row r="107" spans="1:2" ht="13.5" thickBot="1">
      <c r="A107" s="35">
        <v>256</v>
      </c>
      <c r="B107" s="36">
        <v>51.29</v>
      </c>
    </row>
    <row r="108" spans="1:2" ht="13.5" thickBot="1">
      <c r="A108" s="35">
        <v>289</v>
      </c>
      <c r="B108" s="36">
        <v>55.22</v>
      </c>
    </row>
    <row r="109" spans="1:2" ht="13.5" thickBot="1">
      <c r="A109" s="35">
        <v>324</v>
      </c>
      <c r="B109" s="36">
        <v>58.98</v>
      </c>
    </row>
    <row r="110" spans="1:2" ht="12.75">
      <c r="A110" s="45"/>
      <c r="B110" s="45"/>
    </row>
    <row r="112" ht="13.5" thickBot="1">
      <c r="A112" s="37">
        <v>20</v>
      </c>
    </row>
    <row r="113" spans="1:2" ht="12.75">
      <c r="A113" s="43" t="s">
        <v>42</v>
      </c>
      <c r="B113" s="20" t="s">
        <v>43</v>
      </c>
    </row>
    <row r="114" spans="1:2" ht="13.5" thickBot="1">
      <c r="A114" s="44"/>
      <c r="B114" s="11" t="s">
        <v>44</v>
      </c>
    </row>
    <row r="115" spans="1:2" ht="13.5" thickBot="1">
      <c r="A115" s="10">
        <v>1990</v>
      </c>
      <c r="B115" s="38">
        <v>10215</v>
      </c>
    </row>
    <row r="116" spans="1:2" ht="13.5" thickBot="1">
      <c r="A116" s="10">
        <v>1991</v>
      </c>
      <c r="B116" s="38">
        <v>10704</v>
      </c>
    </row>
    <row r="117" spans="1:2" ht="13.5" thickBot="1">
      <c r="A117" s="10">
        <v>1992</v>
      </c>
      <c r="B117" s="38">
        <v>11073</v>
      </c>
    </row>
    <row r="118" spans="1:2" ht="13.5" thickBot="1">
      <c r="A118" s="10">
        <v>1993</v>
      </c>
      <c r="B118" s="38">
        <v>11108</v>
      </c>
    </row>
    <row r="119" spans="1:2" ht="13.5" thickBot="1">
      <c r="A119" s="10">
        <v>1994</v>
      </c>
      <c r="B119" s="38">
        <v>11214</v>
      </c>
    </row>
    <row r="120" spans="1:2" ht="13.5" thickBot="1">
      <c r="A120" s="10">
        <v>1995</v>
      </c>
      <c r="B120" s="38">
        <v>11215</v>
      </c>
    </row>
    <row r="121" spans="1:2" ht="13.5" thickBot="1">
      <c r="A121" s="10">
        <v>1996</v>
      </c>
      <c r="B121" s="38">
        <v>11220</v>
      </c>
    </row>
    <row r="122" spans="1:2" ht="13.5" thickBot="1">
      <c r="A122" s="10">
        <v>1997</v>
      </c>
      <c r="B122" s="38">
        <v>10943</v>
      </c>
    </row>
    <row r="123" spans="1:2" ht="13.5" thickBot="1">
      <c r="A123" s="10">
        <v>1998</v>
      </c>
      <c r="B123" s="38">
        <v>10845</v>
      </c>
    </row>
    <row r="124" spans="1:2" ht="13.5" thickBot="1">
      <c r="A124" s="10">
        <v>1999</v>
      </c>
      <c r="B124" s="38">
        <v>10700</v>
      </c>
    </row>
    <row r="125" spans="1:2" ht="13.5" thickBot="1">
      <c r="A125" s="10">
        <v>2000</v>
      </c>
      <c r="B125" s="38">
        <v>10500</v>
      </c>
    </row>
    <row r="127" ht="13.5" thickBot="1">
      <c r="A127" s="5">
        <v>21</v>
      </c>
    </row>
    <row r="128" spans="1:2" ht="13.5" thickBot="1">
      <c r="A128" s="39" t="s">
        <v>45</v>
      </c>
      <c r="B128" s="40" t="s">
        <v>46</v>
      </c>
    </row>
    <row r="129" spans="1:2" ht="13.5" thickBot="1">
      <c r="A129" s="35">
        <v>17</v>
      </c>
      <c r="B129" s="17">
        <v>10</v>
      </c>
    </row>
    <row r="130" spans="1:2" ht="13.5" thickBot="1">
      <c r="A130" s="35">
        <v>25</v>
      </c>
      <c r="B130" s="17">
        <v>20</v>
      </c>
    </row>
    <row r="131" spans="1:2" ht="13.5" thickBot="1">
      <c r="A131" s="35">
        <v>30</v>
      </c>
      <c r="B131" s="17">
        <v>30</v>
      </c>
    </row>
    <row r="132" spans="1:2" ht="13.5" thickBot="1">
      <c r="A132" s="35">
        <v>32</v>
      </c>
      <c r="B132" s="17">
        <v>40</v>
      </c>
    </row>
    <row r="133" spans="1:2" ht="13.5" thickBot="1">
      <c r="A133" s="35">
        <v>31</v>
      </c>
      <c r="B133" s="17">
        <v>50</v>
      </c>
    </row>
    <row r="134" spans="1:2" ht="13.5" thickBot="1">
      <c r="A134" s="35">
        <v>28</v>
      </c>
      <c r="B134" s="17">
        <v>60</v>
      </c>
    </row>
    <row r="135" spans="1:2" ht="13.5" thickBot="1">
      <c r="A135" s="35">
        <v>22</v>
      </c>
      <c r="B135" s="17">
        <v>70</v>
      </c>
    </row>
  </sheetData>
  <sheetProtection/>
  <mergeCells count="1">
    <mergeCell ref="A113:A1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B1" s="2" t="s">
        <v>1</v>
      </c>
      <c r="C1" s="3" t="s">
        <v>2</v>
      </c>
      <c r="D1" s="4" t="s">
        <v>15</v>
      </c>
      <c r="E1" s="5"/>
      <c r="F1" s="6"/>
      <c r="G1" s="7" t="s">
        <v>3</v>
      </c>
      <c r="H1" s="7"/>
    </row>
    <row r="2" spans="1:8" ht="12.75">
      <c r="A2" s="1" t="s">
        <v>4</v>
      </c>
      <c r="B2" s="4" t="s">
        <v>5</v>
      </c>
      <c r="C2" s="3" t="s">
        <v>6</v>
      </c>
      <c r="D2" s="4" t="s">
        <v>16</v>
      </c>
      <c r="E2" s="4"/>
      <c r="F2" s="7"/>
      <c r="G2" s="6" t="str">
        <f>CONCATENATE("y = ",G4,"*x",IF(G3&lt;0,"","+"),G3)</f>
        <v>y = 0*x+0</v>
      </c>
      <c r="H2" s="7"/>
    </row>
    <row r="3" spans="3:8" ht="12.75">
      <c r="C3">
        <f>$G$4*A3+$G$3</f>
        <v>0</v>
      </c>
      <c r="D3">
        <f>B3-C3</f>
        <v>0</v>
      </c>
      <c r="G3">
        <v>0</v>
      </c>
      <c r="H3" t="s">
        <v>8</v>
      </c>
    </row>
    <row r="4" spans="7:8" ht="12.75">
      <c r="G4">
        <v>0</v>
      </c>
      <c r="H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B1" s="2" t="s">
        <v>1</v>
      </c>
      <c r="C1" s="3" t="s">
        <v>2</v>
      </c>
      <c r="D1" s="4" t="s">
        <v>15</v>
      </c>
      <c r="E1" s="5"/>
      <c r="F1" s="6"/>
      <c r="G1" s="7" t="s">
        <v>3</v>
      </c>
      <c r="H1" s="7"/>
    </row>
    <row r="2" spans="1:8" ht="12.75">
      <c r="A2" s="1" t="s">
        <v>4</v>
      </c>
      <c r="B2" s="4" t="s">
        <v>5</v>
      </c>
      <c r="C2" s="3" t="s">
        <v>6</v>
      </c>
      <c r="D2" s="4" t="s">
        <v>16</v>
      </c>
      <c r="E2" s="4"/>
      <c r="F2" s="7"/>
      <c r="G2" s="6" t="str">
        <f>CONCATENATE("y = ",G4,"*x",IF(G3&lt;0,"","+"),G3)</f>
        <v>y = 0*x+0</v>
      </c>
      <c r="H2" s="7"/>
    </row>
    <row r="3" spans="3:8" ht="12.75">
      <c r="C3">
        <f>$G$4*A3+$G$3</f>
        <v>0</v>
      </c>
      <c r="D3">
        <f>B3-C3</f>
        <v>0</v>
      </c>
      <c r="G3">
        <v>0</v>
      </c>
      <c r="H3" t="s">
        <v>8</v>
      </c>
    </row>
    <row r="4" spans="7:8" ht="12.75">
      <c r="G4">
        <v>0</v>
      </c>
      <c r="H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B1" s="2" t="s">
        <v>1</v>
      </c>
      <c r="C1" s="3" t="s">
        <v>2</v>
      </c>
      <c r="D1" s="4" t="s">
        <v>15</v>
      </c>
      <c r="E1" s="5"/>
      <c r="F1" s="7"/>
      <c r="G1" s="7" t="s">
        <v>10</v>
      </c>
      <c r="H1" s="7"/>
    </row>
    <row r="2" spans="1:8" ht="12.75">
      <c r="A2" s="1" t="s">
        <v>4</v>
      </c>
      <c r="B2" s="4" t="s">
        <v>5</v>
      </c>
      <c r="C2" s="3" t="s">
        <v>6</v>
      </c>
      <c r="D2" s="4" t="s">
        <v>16</v>
      </c>
      <c r="E2" s="4"/>
      <c r="F2" s="7"/>
      <c r="G2" s="6" t="str">
        <f>CONCATENATE("y = ",G5,"*(x",IF(G3&gt;0,"","+"),-G3,")^2",IF(G4&lt;0,"","+"),G4)</f>
        <v>y = 0*(x+0)^2+0</v>
      </c>
      <c r="H2" s="7"/>
    </row>
    <row r="3" spans="3:8" ht="12.75">
      <c r="C3">
        <f>$G$5*(A3-$G$3)^2+$G$4</f>
        <v>0</v>
      </c>
      <c r="D3">
        <f>B3-C3</f>
        <v>0</v>
      </c>
      <c r="G3">
        <v>0</v>
      </c>
      <c r="H3" t="s">
        <v>11</v>
      </c>
    </row>
    <row r="4" spans="7:8" ht="12.75">
      <c r="G4">
        <v>0</v>
      </c>
      <c r="H4" t="s">
        <v>12</v>
      </c>
    </row>
    <row r="5" spans="7:8" ht="12.75">
      <c r="G5">
        <v>0</v>
      </c>
      <c r="H5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B1" s="2" t="s">
        <v>1</v>
      </c>
      <c r="C1" s="3" t="s">
        <v>2</v>
      </c>
      <c r="D1" s="4" t="s">
        <v>15</v>
      </c>
      <c r="E1" s="5"/>
      <c r="F1" s="7"/>
      <c r="G1" s="7" t="s">
        <v>10</v>
      </c>
      <c r="H1" s="7"/>
    </row>
    <row r="2" spans="1:8" ht="12.75">
      <c r="A2" s="1" t="s">
        <v>4</v>
      </c>
      <c r="B2" s="4" t="s">
        <v>5</v>
      </c>
      <c r="C2" s="3" t="s">
        <v>6</v>
      </c>
      <c r="D2" s="4" t="s">
        <v>16</v>
      </c>
      <c r="E2" s="4"/>
      <c r="F2" s="7"/>
      <c r="G2" s="6" t="str">
        <f>CONCATENATE("y = ",G5,"*(x",IF(G3&gt;0,"","+"),-G3,")^2",IF(G4&lt;0,"","+"),G4)</f>
        <v>y = 0*(x+0)^2+0</v>
      </c>
      <c r="H2" s="7"/>
    </row>
    <row r="3" spans="3:8" ht="12.75">
      <c r="C3">
        <f>$G$5*(A3-$G$3)^2+$G$4</f>
        <v>0</v>
      </c>
      <c r="D3">
        <f>B3-C3</f>
        <v>0</v>
      </c>
      <c r="G3">
        <v>0</v>
      </c>
      <c r="H3" t="s">
        <v>11</v>
      </c>
    </row>
    <row r="4" spans="7:8" ht="12.75">
      <c r="G4">
        <v>0</v>
      </c>
      <c r="H4" t="s">
        <v>12</v>
      </c>
    </row>
    <row r="5" spans="7:8" ht="12.75">
      <c r="G5">
        <v>0</v>
      </c>
      <c r="H5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B1" s="2" t="s">
        <v>1</v>
      </c>
      <c r="C1" s="3" t="s">
        <v>2</v>
      </c>
      <c r="D1" s="4" t="s">
        <v>15</v>
      </c>
      <c r="E1" s="5"/>
      <c r="F1" s="6"/>
      <c r="G1" s="7" t="s">
        <v>3</v>
      </c>
      <c r="H1" s="7"/>
    </row>
    <row r="2" spans="1:8" ht="12.75">
      <c r="A2" s="1" t="s">
        <v>4</v>
      </c>
      <c r="B2" s="4" t="s">
        <v>5</v>
      </c>
      <c r="C2" s="3" t="s">
        <v>6</v>
      </c>
      <c r="D2" s="4" t="s">
        <v>16</v>
      </c>
      <c r="E2" s="4"/>
      <c r="F2" s="7"/>
      <c r="G2" s="6" t="str">
        <f>CONCATENATE("y = ",G4,"*x",IF(G3&lt;0,"","+"),G3)</f>
        <v>y = 0*x+0</v>
      </c>
      <c r="H2" s="7"/>
    </row>
    <row r="3" spans="3:8" ht="12.75">
      <c r="C3">
        <f>$G$4*A3+$G$3</f>
        <v>0</v>
      </c>
      <c r="D3">
        <f>B3-C3</f>
        <v>0</v>
      </c>
      <c r="G3">
        <v>0</v>
      </c>
      <c r="H3" t="s">
        <v>8</v>
      </c>
    </row>
    <row r="4" spans="7:8" ht="12.75">
      <c r="G4">
        <v>0</v>
      </c>
      <c r="H4" t="s">
        <v>7</v>
      </c>
    </row>
  </sheetData>
  <sheetProtection password="CC62"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B1" s="2" t="s">
        <v>1</v>
      </c>
      <c r="C1" s="3" t="s">
        <v>2</v>
      </c>
      <c r="D1" s="4" t="s">
        <v>15</v>
      </c>
      <c r="E1" s="5"/>
      <c r="F1" s="7"/>
      <c r="G1" s="7" t="s">
        <v>10</v>
      </c>
      <c r="H1" s="7"/>
    </row>
    <row r="2" spans="1:8" ht="12.75">
      <c r="A2" s="1" t="s">
        <v>4</v>
      </c>
      <c r="B2" s="4" t="s">
        <v>5</v>
      </c>
      <c r="C2" s="3" t="s">
        <v>6</v>
      </c>
      <c r="D2" s="4" t="s">
        <v>16</v>
      </c>
      <c r="E2" s="4"/>
      <c r="F2" s="7"/>
      <c r="G2" s="6" t="str">
        <f>CONCATENATE("y = ",G5,"*(x",IF(G3&gt;0,"","+"),-G3,")^2",IF(G4&lt;0,"","+"),G4)</f>
        <v>y = 0*(x+0)^2+0</v>
      </c>
      <c r="H2" s="7"/>
    </row>
    <row r="3" spans="3:8" ht="12.75">
      <c r="C3">
        <f>$G$5*(A3-$G$3)^2+$G$4</f>
        <v>0</v>
      </c>
      <c r="D3">
        <f>B3-C3</f>
        <v>0</v>
      </c>
      <c r="G3">
        <v>0</v>
      </c>
      <c r="H3" t="s">
        <v>11</v>
      </c>
    </row>
    <row r="4" spans="7:8" ht="12.75">
      <c r="G4">
        <v>0</v>
      </c>
      <c r="H4" t="s">
        <v>12</v>
      </c>
    </row>
    <row r="5" spans="7:8" ht="12.75">
      <c r="G5">
        <v>0</v>
      </c>
      <c r="H5" t="s">
        <v>13</v>
      </c>
    </row>
  </sheetData>
  <sheetProtection password="CC62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Parker</dc:creator>
  <cp:keywords/>
  <dc:description/>
  <cp:lastModifiedBy>.</cp:lastModifiedBy>
  <dcterms:created xsi:type="dcterms:W3CDTF">2008-02-13T04:17:50Z</dcterms:created>
  <dcterms:modified xsi:type="dcterms:W3CDTF">2017-03-20T03:30:23Z</dcterms:modified>
  <cp:category/>
  <cp:version/>
  <cp:contentType/>
  <cp:contentStatus/>
</cp:coreProperties>
</file>