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7275" windowHeight="7170" activeTab="0"/>
  </bookViews>
  <sheets>
    <sheet name="J example" sheetId="1" r:id="rId1"/>
    <sheet name="J problem" sheetId="2" r:id="rId2"/>
    <sheet name="data" sheetId="3" r:id="rId3"/>
    <sheet name="linear model example" sheetId="4" r:id="rId4"/>
    <sheet name="linear model problem" sheetId="5" r:id="rId5"/>
    <sheet name="quadratic model example" sheetId="6" r:id="rId6"/>
    <sheet name="quadratic model problem" sheetId="7" r:id="rId7"/>
    <sheet name="Linear model template" sheetId="8" r:id="rId8"/>
    <sheet name="Quadratic model template" sheetId="9" r:id="rId9"/>
  </sheets>
  <definedNames/>
  <calcPr fullCalcOnLoad="1"/>
</workbook>
</file>

<file path=xl/sharedStrings.xml><?xml version="1.0" encoding="utf-8"?>
<sst xmlns="http://schemas.openxmlformats.org/spreadsheetml/2006/main" count="107" uniqueCount="38">
  <si>
    <t>x</t>
  </si>
  <si>
    <t>y data</t>
  </si>
  <si>
    <t>y model</t>
  </si>
  <si>
    <t>Linear Model: y = $G$4 * x + $G$3</t>
  </si>
  <si>
    <t>Input</t>
  </si>
  <si>
    <t>Output</t>
  </si>
  <si>
    <t>Prediction</t>
  </si>
  <si>
    <t>slope</t>
  </si>
  <si>
    <t>intercept</t>
  </si>
  <si>
    <t>Days</t>
  </si>
  <si>
    <t xml:space="preserve">Depth </t>
  </si>
  <si>
    <t xml:space="preserve">intercept </t>
  </si>
  <si>
    <t xml:space="preserve"> </t>
  </si>
  <si>
    <t>Quadratic model: y = $G$5 * (x-$G$3)^2 + $G$4</t>
  </si>
  <si>
    <t>x coordinate of vertex</t>
  </si>
  <si>
    <t>y coordinate of vertex</t>
  </si>
  <si>
    <t>shape parameter</t>
  </si>
  <si>
    <t>y</t>
  </si>
  <si>
    <t>Data</t>
  </si>
  <si>
    <t xml:space="preserve">Find the average and standard deviation </t>
  </si>
  <si>
    <t xml:space="preserve">of these scores.  </t>
  </si>
  <si>
    <t>Put the average in Cell A12 and label it in Cell B12</t>
  </si>
  <si>
    <t>Put the standard deviation in Cell A13 and label it in Cell B13</t>
  </si>
  <si>
    <t>average (mean)</t>
  </si>
  <si>
    <t>standard deviation</t>
  </si>
  <si>
    <t xml:space="preserve">quiz scores </t>
  </si>
  <si>
    <t>Put the average in Cell B16 and label it in Cell C16</t>
  </si>
  <si>
    <t>Put the standard deviation in Cell B17 and label it in Cell C17</t>
  </si>
  <si>
    <t>Residual</t>
  </si>
  <si>
    <t>deviations</t>
  </si>
  <si>
    <t>Dataset 1</t>
  </si>
  <si>
    <t>for linear model example</t>
  </si>
  <si>
    <t>Dataset 2</t>
  </si>
  <si>
    <t>for linear model problem</t>
  </si>
  <si>
    <t>Dataset 3</t>
  </si>
  <si>
    <t>for quadratic model example</t>
  </si>
  <si>
    <t>Dataset 4</t>
  </si>
  <si>
    <t>for quadratic model problem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</si>
</sst>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'linear model example'!$B$2</c:f>
              <c:strCache>
                <c:ptCount val="1"/>
                <c:pt idx="0">
                  <c:v>Depth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'linear model example'!$A$3:$A$10</c:f>
              <c:numCache/>
            </c:numRef>
          </c:xVal>
          <c:yVal>
            <c:numRef>
              <c:f>'linear model example'!$B$3:$B$10</c:f>
              <c:numCache/>
            </c:numRef>
          </c:yVal>
          <c:smooth val="0"/>
        </c:ser>
        <c:ser>
          <c:idx val="1"/>
          <c:order val="1"/>
          <c:tx>
            <c:strRef>
              <c:f>'linear model example'!$C$2</c:f>
              <c:strCache>
                <c:ptCount val="1"/>
                <c:pt idx="0">
                  <c:v>Prediction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'linear model example'!$A$3:$A$10</c:f>
              <c:numCache/>
            </c:numRef>
          </c:xVal>
          <c:yVal>
            <c:numRef>
              <c:f>'linear model example'!$C$3:$C$10</c:f>
              <c:numCache/>
            </c:numRef>
          </c:yVal>
          <c:smooth val="0"/>
        </c:ser>
        <c:axId val="49359475"/>
        <c:axId val="41582092"/>
      </c:scatterChart>
      <c:valAx>
        <c:axId val="49359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582092"/>
        <c:crosses val="autoZero"/>
        <c:crossBetween val="midCat"/>
        <c:dispUnits/>
      </c:valAx>
      <c:valAx>
        <c:axId val="415820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3594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'quadratic model example'!$B$2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'quadratic model example'!$A$3:$A$15</c:f>
              <c:numCache/>
            </c:numRef>
          </c:xVal>
          <c:yVal>
            <c:numRef>
              <c:f>'quadratic model example'!$B$3:$B$15</c:f>
              <c:numCache/>
            </c:numRef>
          </c:yVal>
          <c:smooth val="0"/>
        </c:ser>
        <c:ser>
          <c:idx val="1"/>
          <c:order val="1"/>
          <c:tx>
            <c:strRef>
              <c:f>'quadratic model example'!$C$2</c:f>
              <c:strCache>
                <c:ptCount val="1"/>
                <c:pt idx="0">
                  <c:v>Prediction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'quadratic model example'!$A$3:$A$15</c:f>
              <c:numCache/>
            </c:numRef>
          </c:xVal>
          <c:yVal>
            <c:numRef>
              <c:f>'quadratic model example'!$C$3:$C$15</c:f>
              <c:numCache/>
            </c:numRef>
          </c:yVal>
          <c:smooth val="0"/>
        </c:ser>
        <c:axId val="38694509"/>
        <c:axId val="12706262"/>
      </c:scatterChart>
      <c:valAx>
        <c:axId val="38694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706262"/>
        <c:crosses val="autoZero"/>
        <c:crossBetween val="midCat"/>
        <c:dispUnits/>
      </c:valAx>
      <c:valAx>
        <c:axId val="127062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6945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9</xdr:row>
      <xdr:rowOff>47625</xdr:rowOff>
    </xdr:from>
    <xdr:to>
      <xdr:col>16</xdr:col>
      <xdr:colOff>219075</xdr:colOff>
      <xdr:row>28</xdr:row>
      <xdr:rowOff>133350</xdr:rowOff>
    </xdr:to>
    <xdr:graphicFrame>
      <xdr:nvGraphicFramePr>
        <xdr:cNvPr id="1" name="Chart 2"/>
        <xdr:cNvGraphicFramePr/>
      </xdr:nvGraphicFramePr>
      <xdr:xfrm>
        <a:off x="3324225" y="1590675"/>
        <a:ext cx="66484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9</xdr:row>
      <xdr:rowOff>133350</xdr:rowOff>
    </xdr:from>
    <xdr:to>
      <xdr:col>16</xdr:col>
      <xdr:colOff>219075</xdr:colOff>
      <xdr:row>29</xdr:row>
      <xdr:rowOff>66675</xdr:rowOff>
    </xdr:to>
    <xdr:graphicFrame>
      <xdr:nvGraphicFramePr>
        <xdr:cNvPr id="1" name="Chart 2"/>
        <xdr:cNvGraphicFramePr/>
      </xdr:nvGraphicFramePr>
      <xdr:xfrm>
        <a:off x="3324225" y="1590675"/>
        <a:ext cx="66484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3"/>
  <sheetViews>
    <sheetView tabSelected="1" workbookViewId="0" topLeftCell="A1">
      <selection activeCell="A1" sqref="A1"/>
    </sheetView>
  </sheetViews>
  <sheetFormatPr defaultColWidth="9.140625" defaultRowHeight="12.75"/>
  <sheetData>
    <row r="2" ht="12.75">
      <c r="A2" t="s">
        <v>18</v>
      </c>
    </row>
    <row r="3" ht="12.75">
      <c r="A3">
        <v>7.8</v>
      </c>
    </row>
    <row r="4" spans="1:3" ht="12.75">
      <c r="A4">
        <v>9.2</v>
      </c>
      <c r="C4" t="s">
        <v>19</v>
      </c>
    </row>
    <row r="5" spans="1:4" ht="12.75">
      <c r="A5">
        <v>8.1</v>
      </c>
      <c r="D5" t="s">
        <v>20</v>
      </c>
    </row>
    <row r="6" ht="12.75">
      <c r="A6">
        <v>6.9</v>
      </c>
    </row>
    <row r="7" spans="1:3" ht="12.75">
      <c r="A7">
        <v>7.3</v>
      </c>
      <c r="C7" t="s">
        <v>21</v>
      </c>
    </row>
    <row r="8" ht="12.75">
      <c r="A8">
        <v>8.1</v>
      </c>
    </row>
    <row r="9" spans="1:3" ht="12.75">
      <c r="A9">
        <v>7.9</v>
      </c>
      <c r="C9" t="s">
        <v>22</v>
      </c>
    </row>
    <row r="12" spans="1:2" ht="12.75">
      <c r="A12">
        <f>AVERAGE(A3:A9)</f>
        <v>7.8999999999999995</v>
      </c>
      <c r="B12" t="s">
        <v>23</v>
      </c>
    </row>
    <row r="13" spans="1:2" ht="12.75">
      <c r="A13">
        <f>STDEV(A3:A9)</f>
        <v>0.723417813807035</v>
      </c>
      <c r="B13" t="s">
        <v>24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"/>
  <sheetViews>
    <sheetView workbookViewId="0" topLeftCell="A1">
      <selection activeCell="A2" sqref="A2"/>
    </sheetView>
  </sheetViews>
  <sheetFormatPr defaultColWidth="9.140625" defaultRowHeight="12.75"/>
  <sheetData>
    <row r="2" spans="1:2" ht="12.75">
      <c r="A2" t="s">
        <v>12</v>
      </c>
      <c r="B2" t="s">
        <v>25</v>
      </c>
    </row>
    <row r="3" ht="12.75">
      <c r="B3">
        <v>100</v>
      </c>
    </row>
    <row r="4" spans="2:4" ht="12.75">
      <c r="B4">
        <v>90</v>
      </c>
      <c r="D4" t="s">
        <v>19</v>
      </c>
    </row>
    <row r="5" spans="2:5" ht="12.75">
      <c r="B5">
        <v>82</v>
      </c>
      <c r="E5" t="s">
        <v>20</v>
      </c>
    </row>
    <row r="6" ht="12.75">
      <c r="B6">
        <v>90</v>
      </c>
    </row>
    <row r="7" spans="2:4" ht="12.75">
      <c r="B7">
        <v>70</v>
      </c>
      <c r="D7" t="s">
        <v>26</v>
      </c>
    </row>
    <row r="8" ht="12.75">
      <c r="B8">
        <v>60</v>
      </c>
    </row>
    <row r="9" spans="2:4" ht="12.75">
      <c r="B9">
        <v>100</v>
      </c>
      <c r="D9" t="s">
        <v>27</v>
      </c>
    </row>
    <row r="10" ht="12.75">
      <c r="B10">
        <v>90</v>
      </c>
    </row>
    <row r="11" ht="12.75">
      <c r="B11">
        <v>90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1"/>
  <sheetViews>
    <sheetView workbookViewId="0" topLeftCell="A1">
      <selection activeCell="A1" sqref="A1"/>
    </sheetView>
  </sheetViews>
  <sheetFormatPr defaultColWidth="9.140625" defaultRowHeight="12.75"/>
  <sheetData>
    <row r="1" spans="1:3" ht="13.5" thickBot="1">
      <c r="A1" t="s">
        <v>30</v>
      </c>
      <c r="C1" t="s">
        <v>31</v>
      </c>
    </row>
    <row r="2" spans="1:2" ht="13.5" thickBot="1">
      <c r="A2" s="8" t="s">
        <v>0</v>
      </c>
      <c r="B2" s="9" t="s">
        <v>1</v>
      </c>
    </row>
    <row r="3" spans="1:2" ht="13.5" thickBot="1">
      <c r="A3" s="10" t="s">
        <v>9</v>
      </c>
      <c r="B3" s="11" t="s">
        <v>10</v>
      </c>
    </row>
    <row r="4" spans="1:2" ht="13.5" thickBot="1">
      <c r="A4" s="12">
        <v>10</v>
      </c>
      <c r="B4" s="13">
        <v>29.9</v>
      </c>
    </row>
    <row r="5" spans="1:2" ht="13.5" thickBot="1">
      <c r="A5" s="12">
        <v>20</v>
      </c>
      <c r="B5" s="13">
        <v>48</v>
      </c>
    </row>
    <row r="6" spans="1:2" ht="13.5" thickBot="1">
      <c r="A6" s="12">
        <v>30</v>
      </c>
      <c r="B6" s="13">
        <v>60.5</v>
      </c>
    </row>
    <row r="7" spans="1:2" ht="13.5" thickBot="1">
      <c r="A7" s="12">
        <v>40</v>
      </c>
      <c r="B7" s="13">
        <v>88.6</v>
      </c>
    </row>
    <row r="8" spans="1:2" ht="13.5" thickBot="1">
      <c r="A8" s="12">
        <v>50</v>
      </c>
      <c r="B8" s="13">
        <v>102.9</v>
      </c>
    </row>
    <row r="9" spans="1:2" ht="13.5" thickBot="1">
      <c r="A9" s="12">
        <v>60</v>
      </c>
      <c r="B9" s="13">
        <v>114.1</v>
      </c>
    </row>
    <row r="10" spans="1:2" ht="13.5" thickBot="1">
      <c r="A10" s="12">
        <v>70</v>
      </c>
      <c r="B10" s="13">
        <v>141.1</v>
      </c>
    </row>
    <row r="11" spans="1:2" ht="13.5" thickBot="1">
      <c r="A11" s="12">
        <v>80</v>
      </c>
      <c r="B11" s="13">
        <v>149.5</v>
      </c>
    </row>
    <row r="14" spans="1:3" ht="12.75">
      <c r="A14" t="s">
        <v>32</v>
      </c>
      <c r="C14" t="s">
        <v>33</v>
      </c>
    </row>
    <row r="15" spans="1:2" ht="12.75">
      <c r="A15" s="1" t="s">
        <v>4</v>
      </c>
      <c r="B15" s="2" t="s">
        <v>5</v>
      </c>
    </row>
    <row r="16" spans="1:2" ht="12.75">
      <c r="A16" s="1" t="s">
        <v>0</v>
      </c>
      <c r="B16" s="4" t="s">
        <v>17</v>
      </c>
    </row>
    <row r="17" spans="1:2" ht="12.75">
      <c r="A17">
        <v>0</v>
      </c>
      <c r="B17">
        <v>83.6</v>
      </c>
    </row>
    <row r="18" spans="1:2" ht="12.75">
      <c r="A18">
        <v>2</v>
      </c>
      <c r="B18">
        <v>81.00419229174162</v>
      </c>
    </row>
    <row r="19" spans="1:2" ht="12.75">
      <c r="A19">
        <v>4</v>
      </c>
      <c r="B19">
        <v>77.53680558290233</v>
      </c>
    </row>
    <row r="20" spans="1:2" ht="12.75">
      <c r="A20">
        <v>6</v>
      </c>
      <c r="B20">
        <v>77.15373822934976</v>
      </c>
    </row>
    <row r="21" spans="1:2" ht="12.75">
      <c r="A21">
        <v>8</v>
      </c>
      <c r="B21">
        <v>78.6164798105072</v>
      </c>
    </row>
    <row r="22" spans="1:2" ht="12.75">
      <c r="A22">
        <v>10</v>
      </c>
      <c r="B22">
        <v>67.83891594339373</v>
      </c>
    </row>
    <row r="23" spans="1:2" ht="12.75">
      <c r="A23">
        <v>12</v>
      </c>
      <c r="B23">
        <v>69.14598005692125</v>
      </c>
    </row>
    <row r="24" spans="1:2" ht="12.75">
      <c r="A24">
        <v>14</v>
      </c>
      <c r="B24">
        <v>66.90271029278712</v>
      </c>
    </row>
    <row r="25" spans="1:2" ht="12.75">
      <c r="A25">
        <v>16</v>
      </c>
      <c r="B25">
        <v>69.04656606113637</v>
      </c>
    </row>
    <row r="26" spans="1:2" ht="12.75">
      <c r="A26">
        <v>18</v>
      </c>
      <c r="B26">
        <v>59.75110669092534</v>
      </c>
    </row>
    <row r="27" spans="1:2" ht="12.75">
      <c r="A27">
        <v>20</v>
      </c>
      <c r="B27">
        <v>58.731567085594335</v>
      </c>
    </row>
    <row r="28" spans="1:2" ht="12.75">
      <c r="A28">
        <v>22</v>
      </c>
      <c r="B28">
        <v>53.82652744408245</v>
      </c>
    </row>
    <row r="29" spans="1:2" ht="12.75">
      <c r="A29">
        <v>24</v>
      </c>
      <c r="B29">
        <v>58.64226308041949</v>
      </c>
    </row>
    <row r="30" spans="1:2" ht="12.75">
      <c r="A30">
        <v>26</v>
      </c>
      <c r="B30">
        <v>55.54722417899531</v>
      </c>
    </row>
    <row r="31" spans="1:2" ht="12.75">
      <c r="A31">
        <v>28</v>
      </c>
      <c r="B31">
        <v>53.1916628068272</v>
      </c>
    </row>
    <row r="32" spans="1:2" ht="12.75">
      <c r="A32">
        <v>30</v>
      </c>
      <c r="B32">
        <v>43.27852710169431</v>
      </c>
    </row>
    <row r="33" spans="1:2" ht="12.75">
      <c r="A33">
        <v>32</v>
      </c>
      <c r="B33">
        <v>45.37691934416038</v>
      </c>
    </row>
    <row r="34" spans="1:2" ht="12.75">
      <c r="A34">
        <v>34</v>
      </c>
      <c r="B34">
        <v>43.858782891022074</v>
      </c>
    </row>
    <row r="35" spans="1:2" ht="12.75">
      <c r="A35">
        <v>36</v>
      </c>
      <c r="B35">
        <v>41.15704826723128</v>
      </c>
    </row>
    <row r="36" spans="1:2" ht="12.75">
      <c r="A36">
        <v>38</v>
      </c>
      <c r="B36">
        <v>39.56873939143684</v>
      </c>
    </row>
    <row r="37" spans="1:2" ht="12.75">
      <c r="A37">
        <v>40</v>
      </c>
      <c r="B37">
        <v>29.564272257579624</v>
      </c>
    </row>
    <row r="40" spans="1:3" ht="12.75">
      <c r="A40" t="s">
        <v>34</v>
      </c>
      <c r="C40" t="s">
        <v>35</v>
      </c>
    </row>
    <row r="41" spans="1:2" ht="12.75">
      <c r="A41" s="1" t="s">
        <v>4</v>
      </c>
      <c r="B41" s="2" t="s">
        <v>5</v>
      </c>
    </row>
    <row r="42" spans="1:2" ht="12.75">
      <c r="A42" s="1" t="s">
        <v>0</v>
      </c>
      <c r="B42" s="4" t="s">
        <v>17</v>
      </c>
    </row>
    <row r="43" spans="1:2" ht="12.75">
      <c r="A43">
        <v>0</v>
      </c>
      <c r="B43">
        <v>3.6315</v>
      </c>
    </row>
    <row r="44" spans="1:2" ht="12.75">
      <c r="A44">
        <v>1</v>
      </c>
      <c r="B44">
        <v>8.2665</v>
      </c>
    </row>
    <row r="45" spans="1:2" ht="12.75">
      <c r="A45">
        <v>2</v>
      </c>
      <c r="B45">
        <v>16.2929</v>
      </c>
    </row>
    <row r="46" spans="1:2" ht="12.75">
      <c r="A46">
        <v>3</v>
      </c>
      <c r="B46">
        <v>25.9667</v>
      </c>
    </row>
    <row r="47" spans="1:2" ht="12.75">
      <c r="A47">
        <v>4</v>
      </c>
      <c r="B47">
        <v>25.5395</v>
      </c>
    </row>
    <row r="48" spans="1:2" ht="12.75">
      <c r="A48">
        <v>5</v>
      </c>
      <c r="B48">
        <v>25.2993</v>
      </c>
    </row>
    <row r="49" spans="1:2" ht="12.75">
      <c r="A49">
        <v>6</v>
      </c>
      <c r="B49">
        <v>31.9312</v>
      </c>
    </row>
    <row r="50" spans="1:2" ht="12.75">
      <c r="A50">
        <v>7</v>
      </c>
      <c r="B50">
        <v>27.3165</v>
      </c>
    </row>
    <row r="51" spans="1:2" ht="12.75">
      <c r="A51">
        <v>8</v>
      </c>
      <c r="B51">
        <v>30.1041</v>
      </c>
    </row>
    <row r="52" spans="1:2" ht="12.75">
      <c r="A52">
        <v>9</v>
      </c>
      <c r="B52">
        <v>25.4602</v>
      </c>
    </row>
    <row r="53" spans="1:2" ht="12.75">
      <c r="A53">
        <v>10</v>
      </c>
      <c r="B53">
        <v>24.4228</v>
      </c>
    </row>
    <row r="54" spans="1:2" ht="12.75">
      <c r="A54">
        <v>11</v>
      </c>
      <c r="B54">
        <v>20.9684</v>
      </c>
    </row>
    <row r="55" spans="1:2" ht="12.75">
      <c r="A55">
        <v>12</v>
      </c>
      <c r="B55">
        <v>12.024</v>
      </c>
    </row>
    <row r="58" spans="1:3" ht="12.75">
      <c r="A58" t="s">
        <v>36</v>
      </c>
      <c r="C58" t="s">
        <v>37</v>
      </c>
    </row>
    <row r="59" spans="1:2" ht="12.75">
      <c r="A59" s="1" t="s">
        <v>4</v>
      </c>
      <c r="B59" s="2" t="s">
        <v>5</v>
      </c>
    </row>
    <row r="60" spans="1:2" ht="12.75">
      <c r="A60" s="1" t="s">
        <v>0</v>
      </c>
      <c r="B60" s="4" t="s">
        <v>17</v>
      </c>
    </row>
    <row r="61" spans="1:2" ht="12.75">
      <c r="A61">
        <v>5</v>
      </c>
      <c r="B61">
        <v>402.811</v>
      </c>
    </row>
    <row r="62" spans="1:2" ht="12.75">
      <c r="A62">
        <v>6</v>
      </c>
      <c r="B62">
        <v>347.2812</v>
      </c>
    </row>
    <row r="63" spans="1:2" ht="12.75">
      <c r="A63">
        <v>7</v>
      </c>
      <c r="B63">
        <v>297.3809</v>
      </c>
    </row>
    <row r="64" spans="1:2" ht="12.75">
      <c r="A64">
        <v>8</v>
      </c>
      <c r="B64">
        <v>229.0011</v>
      </c>
    </row>
    <row r="65" spans="1:2" ht="12.75">
      <c r="A65">
        <v>9</v>
      </c>
      <c r="B65">
        <v>201.8907</v>
      </c>
    </row>
    <row r="66" spans="1:2" ht="12.75">
      <c r="A66">
        <v>10</v>
      </c>
      <c r="B66">
        <v>178.8438</v>
      </c>
    </row>
    <row r="67" spans="1:2" ht="12.75">
      <c r="A67">
        <v>11</v>
      </c>
      <c r="B67">
        <v>129.2936</v>
      </c>
    </row>
    <row r="68" spans="1:2" ht="12.75">
      <c r="A68">
        <v>12</v>
      </c>
      <c r="B68">
        <v>102.305</v>
      </c>
    </row>
    <row r="69" spans="1:2" ht="12.75">
      <c r="A69">
        <v>13</v>
      </c>
      <c r="B69">
        <v>77.7518</v>
      </c>
    </row>
    <row r="70" spans="1:2" ht="12.75">
      <c r="A70">
        <v>14</v>
      </c>
      <c r="B70">
        <v>67.8054</v>
      </c>
    </row>
    <row r="71" spans="1:2" ht="12.75">
      <c r="A71">
        <v>15</v>
      </c>
      <c r="B71">
        <v>59.8944</v>
      </c>
    </row>
    <row r="72" spans="1:2" ht="12.75">
      <c r="A72">
        <v>16</v>
      </c>
      <c r="B72">
        <v>50.0943</v>
      </c>
    </row>
    <row r="73" spans="1:2" ht="12.75">
      <c r="A73">
        <v>17</v>
      </c>
      <c r="B73">
        <v>24.0338</v>
      </c>
    </row>
    <row r="74" spans="1:2" ht="12.75">
      <c r="A74">
        <v>18</v>
      </c>
      <c r="B74">
        <v>16.3952</v>
      </c>
    </row>
    <row r="75" spans="1:2" ht="12.75">
      <c r="A75">
        <v>19</v>
      </c>
      <c r="B75">
        <v>39.5082</v>
      </c>
    </row>
    <row r="76" spans="1:2" ht="12.75">
      <c r="A76">
        <v>20</v>
      </c>
      <c r="B76">
        <v>23.0132</v>
      </c>
    </row>
    <row r="77" spans="1:2" ht="12.75">
      <c r="A77">
        <v>21</v>
      </c>
      <c r="B77">
        <v>37.8062</v>
      </c>
    </row>
    <row r="78" spans="1:2" ht="12.75">
      <c r="A78">
        <v>22</v>
      </c>
      <c r="B78">
        <v>72.7034</v>
      </c>
    </row>
    <row r="79" spans="1:2" ht="12.75">
      <c r="A79">
        <v>23</v>
      </c>
      <c r="B79">
        <v>52.8519</v>
      </c>
    </row>
    <row r="80" spans="1:2" ht="12.75">
      <c r="A80">
        <v>24</v>
      </c>
      <c r="B80">
        <v>117.1675</v>
      </c>
    </row>
    <row r="81" spans="1:2" ht="12.75">
      <c r="A81">
        <v>25</v>
      </c>
      <c r="B81">
        <v>131.2877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D1" sqref="D1:D3"/>
    </sheetView>
  </sheetViews>
  <sheetFormatPr defaultColWidth="9.140625" defaultRowHeight="12.75"/>
  <sheetData>
    <row r="1" spans="1:8" ht="13.5" thickBot="1">
      <c r="A1" s="8" t="s">
        <v>0</v>
      </c>
      <c r="B1" s="9" t="s">
        <v>1</v>
      </c>
      <c r="C1" s="3" t="s">
        <v>2</v>
      </c>
      <c r="D1" s="4" t="s">
        <v>28</v>
      </c>
      <c r="E1" s="5"/>
      <c r="F1" s="6"/>
      <c r="G1" s="7" t="s">
        <v>3</v>
      </c>
      <c r="H1" s="7"/>
    </row>
    <row r="2" spans="1:8" ht="13.5" thickBot="1">
      <c r="A2" s="10" t="s">
        <v>9</v>
      </c>
      <c r="B2" s="11" t="s">
        <v>10</v>
      </c>
      <c r="C2" s="3" t="s">
        <v>6</v>
      </c>
      <c r="D2" s="4" t="s">
        <v>29</v>
      </c>
      <c r="E2" s="4"/>
      <c r="F2" s="7"/>
      <c r="G2" s="6" t="str">
        <f>CONCATENATE("y = ",G4,"*x",IF(G3&lt;0,"","+"),G3)</f>
        <v>y = 1.8*x+16</v>
      </c>
      <c r="H2" s="7"/>
    </row>
    <row r="3" spans="1:8" ht="13.5" thickBot="1">
      <c r="A3" s="12">
        <v>10</v>
      </c>
      <c r="B3" s="13">
        <v>29.9</v>
      </c>
      <c r="C3">
        <f>$G$4*A3+$G$3</f>
        <v>34</v>
      </c>
      <c r="D3">
        <f>B3-C3</f>
        <v>-4.100000000000001</v>
      </c>
      <c r="G3">
        <v>16</v>
      </c>
      <c r="H3" t="s">
        <v>11</v>
      </c>
    </row>
    <row r="4" spans="1:8" ht="13.5" thickBot="1">
      <c r="A4" s="12">
        <v>20</v>
      </c>
      <c r="B4" s="13">
        <v>48</v>
      </c>
      <c r="C4">
        <f aca="true" t="shared" si="0" ref="C4:C10">$G$4*A4+$G$3</f>
        <v>52</v>
      </c>
      <c r="D4">
        <f aca="true" t="shared" si="1" ref="D4:D10">B4-C4</f>
        <v>-4</v>
      </c>
      <c r="G4">
        <v>1.8</v>
      </c>
      <c r="H4" t="s">
        <v>7</v>
      </c>
    </row>
    <row r="5" spans="1:8" ht="13.5" thickBot="1">
      <c r="A5" s="12">
        <v>30</v>
      </c>
      <c r="B5" s="13">
        <v>60.5</v>
      </c>
      <c r="C5">
        <f t="shared" si="0"/>
        <v>70</v>
      </c>
      <c r="D5">
        <f t="shared" si="1"/>
        <v>-9.5</v>
      </c>
      <c r="H5" t="s">
        <v>12</v>
      </c>
    </row>
    <row r="6" spans="1:4" ht="13.5" thickBot="1">
      <c r="A6" s="12">
        <v>40</v>
      </c>
      <c r="B6" s="13">
        <v>88.6</v>
      </c>
      <c r="C6">
        <f t="shared" si="0"/>
        <v>88</v>
      </c>
      <c r="D6">
        <f t="shared" si="1"/>
        <v>0.5999999999999943</v>
      </c>
    </row>
    <row r="7" spans="1:4" ht="13.5" thickBot="1">
      <c r="A7" s="12">
        <v>50</v>
      </c>
      <c r="B7" s="13">
        <v>102.9</v>
      </c>
      <c r="C7">
        <f t="shared" si="0"/>
        <v>106</v>
      </c>
      <c r="D7">
        <f t="shared" si="1"/>
        <v>-3.0999999999999943</v>
      </c>
    </row>
    <row r="8" spans="1:4" ht="13.5" thickBot="1">
      <c r="A8" s="12">
        <v>60</v>
      </c>
      <c r="B8" s="13">
        <v>114.1</v>
      </c>
      <c r="C8">
        <f t="shared" si="0"/>
        <v>124</v>
      </c>
      <c r="D8">
        <f t="shared" si="1"/>
        <v>-9.900000000000006</v>
      </c>
    </row>
    <row r="9" spans="1:4" ht="13.5" thickBot="1">
      <c r="A9" s="12">
        <v>70</v>
      </c>
      <c r="B9" s="13">
        <v>141.1</v>
      </c>
      <c r="C9">
        <f t="shared" si="0"/>
        <v>142</v>
      </c>
      <c r="D9">
        <f t="shared" si="1"/>
        <v>-0.9000000000000057</v>
      </c>
    </row>
    <row r="10" spans="1:4" ht="13.5" thickBot="1">
      <c r="A10" s="12">
        <v>80</v>
      </c>
      <c r="B10" s="13">
        <v>149.5</v>
      </c>
      <c r="C10">
        <f t="shared" si="0"/>
        <v>160</v>
      </c>
      <c r="D10">
        <f t="shared" si="1"/>
        <v>-10.5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D1" sqref="D1:D3"/>
    </sheetView>
  </sheetViews>
  <sheetFormatPr defaultColWidth="9.140625" defaultRowHeight="12.75"/>
  <sheetData>
    <row r="1" spans="1:8" ht="12.75">
      <c r="A1" s="1" t="s">
        <v>4</v>
      </c>
      <c r="B1" s="2" t="s">
        <v>5</v>
      </c>
      <c r="C1" s="3" t="s">
        <v>2</v>
      </c>
      <c r="D1" s="4" t="s">
        <v>28</v>
      </c>
      <c r="E1" s="5"/>
      <c r="F1" s="6"/>
      <c r="G1" s="7" t="s">
        <v>3</v>
      </c>
      <c r="H1" s="7"/>
    </row>
    <row r="2" spans="1:8" ht="12.75">
      <c r="A2" s="1" t="s">
        <v>0</v>
      </c>
      <c r="B2" s="4" t="s">
        <v>17</v>
      </c>
      <c r="C2" s="3" t="s">
        <v>6</v>
      </c>
      <c r="D2" s="4" t="s">
        <v>29</v>
      </c>
      <c r="E2" s="4"/>
      <c r="F2" s="7"/>
      <c r="G2" s="6" t="str">
        <f>CONCATENATE("y = ",G4,"*x",IF(G3&lt;0,"","+"),G3)</f>
        <v>y = 0*x+0</v>
      </c>
      <c r="H2" s="7"/>
    </row>
    <row r="3" spans="1:8" ht="12.75">
      <c r="A3">
        <v>0</v>
      </c>
      <c r="B3">
        <v>83.6</v>
      </c>
      <c r="C3">
        <f>$G$4*A3+$G$3</f>
        <v>0</v>
      </c>
      <c r="D3">
        <f>B3-C3</f>
        <v>83.6</v>
      </c>
      <c r="G3">
        <v>0</v>
      </c>
      <c r="H3" t="s">
        <v>8</v>
      </c>
    </row>
    <row r="4" spans="1:8" ht="12.75">
      <c r="A4">
        <v>2</v>
      </c>
      <c r="B4">
        <v>81.00419229174162</v>
      </c>
      <c r="G4">
        <v>0</v>
      </c>
      <c r="H4" t="s">
        <v>7</v>
      </c>
    </row>
    <row r="5" spans="1:2" ht="12.75">
      <c r="A5">
        <v>4</v>
      </c>
      <c r="B5">
        <v>77.53680558290233</v>
      </c>
    </row>
    <row r="6" spans="1:2" ht="12.75">
      <c r="A6">
        <v>6</v>
      </c>
      <c r="B6">
        <v>77.15373822934976</v>
      </c>
    </row>
    <row r="7" spans="1:2" ht="12.75">
      <c r="A7">
        <v>8</v>
      </c>
      <c r="B7">
        <v>78.6164798105072</v>
      </c>
    </row>
    <row r="8" spans="1:2" ht="12.75">
      <c r="A8">
        <v>10</v>
      </c>
      <c r="B8">
        <v>67.83891594339373</v>
      </c>
    </row>
    <row r="9" spans="1:2" ht="12.75">
      <c r="A9">
        <v>12</v>
      </c>
      <c r="B9">
        <v>69.14598005692125</v>
      </c>
    </row>
    <row r="10" spans="1:2" ht="12.75">
      <c r="A10">
        <v>14</v>
      </c>
      <c r="B10">
        <v>66.90271029278712</v>
      </c>
    </row>
    <row r="11" spans="1:2" ht="12.75">
      <c r="A11">
        <v>16</v>
      </c>
      <c r="B11">
        <v>69.04656606113637</v>
      </c>
    </row>
    <row r="12" spans="1:2" ht="12.75">
      <c r="A12">
        <v>18</v>
      </c>
      <c r="B12">
        <v>59.75110669092534</v>
      </c>
    </row>
    <row r="13" spans="1:2" ht="12.75">
      <c r="A13">
        <v>20</v>
      </c>
      <c r="B13">
        <v>58.731567085594335</v>
      </c>
    </row>
    <row r="14" spans="1:2" ht="12.75">
      <c r="A14">
        <v>22</v>
      </c>
      <c r="B14">
        <v>53.82652744408245</v>
      </c>
    </row>
    <row r="15" spans="1:2" ht="12.75">
      <c r="A15">
        <v>24</v>
      </c>
      <c r="B15">
        <v>58.64226308041949</v>
      </c>
    </row>
    <row r="16" spans="1:2" ht="12.75">
      <c r="A16">
        <v>26</v>
      </c>
      <c r="B16">
        <v>55.54722417899531</v>
      </c>
    </row>
    <row r="17" spans="1:2" ht="12.75">
      <c r="A17">
        <v>28</v>
      </c>
      <c r="B17">
        <v>53.1916628068272</v>
      </c>
    </row>
    <row r="18" spans="1:2" ht="12.75">
      <c r="A18">
        <v>30</v>
      </c>
      <c r="B18">
        <v>43.27852710169431</v>
      </c>
    </row>
    <row r="19" spans="1:2" ht="12.75">
      <c r="A19">
        <v>32</v>
      </c>
      <c r="B19">
        <v>45.37691934416038</v>
      </c>
    </row>
    <row r="20" spans="1:2" ht="12.75">
      <c r="A20">
        <v>34</v>
      </c>
      <c r="B20">
        <v>43.858782891022074</v>
      </c>
    </row>
    <row r="21" spans="1:2" ht="12.75">
      <c r="A21">
        <v>36</v>
      </c>
      <c r="B21">
        <v>41.15704826723128</v>
      </c>
    </row>
    <row r="22" spans="1:2" ht="12.75">
      <c r="A22">
        <v>38</v>
      </c>
      <c r="B22">
        <v>39.56873939143684</v>
      </c>
    </row>
    <row r="23" spans="1:2" ht="12.75">
      <c r="A23">
        <v>40</v>
      </c>
      <c r="B23">
        <v>29.564272257579624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D1" sqref="D1:D3"/>
    </sheetView>
  </sheetViews>
  <sheetFormatPr defaultColWidth="9.140625" defaultRowHeight="12.75"/>
  <sheetData>
    <row r="1" spans="1:8" ht="12.75">
      <c r="A1" s="1" t="s">
        <v>4</v>
      </c>
      <c r="B1" s="2" t="s">
        <v>5</v>
      </c>
      <c r="C1" s="3" t="s">
        <v>2</v>
      </c>
      <c r="D1" s="4" t="s">
        <v>28</v>
      </c>
      <c r="E1" s="5"/>
      <c r="F1" s="7"/>
      <c r="G1" s="7" t="s">
        <v>13</v>
      </c>
      <c r="H1" s="7"/>
    </row>
    <row r="2" spans="1:8" ht="12.75">
      <c r="A2" s="1" t="s">
        <v>0</v>
      </c>
      <c r="B2" s="4" t="s">
        <v>17</v>
      </c>
      <c r="C2" s="3" t="s">
        <v>6</v>
      </c>
      <c r="D2" s="4" t="s">
        <v>29</v>
      </c>
      <c r="E2" s="4"/>
      <c r="F2" s="7"/>
      <c r="G2" s="6" t="str">
        <f>CONCATENATE("y = ",G5,"*(x",IF(G3&gt;0,"","+"),-G3,")^2",IF(G4&lt;0,"","+"),G4)</f>
        <v>y = -0.5*(x-7)^2+30</v>
      </c>
      <c r="H2" s="7"/>
    </row>
    <row r="3" spans="1:8" ht="12.75">
      <c r="A3">
        <v>0</v>
      </c>
      <c r="B3">
        <v>3.6315</v>
      </c>
      <c r="C3">
        <f>$G$5*(A3-$G$3)^2+$G$4</f>
        <v>5.5</v>
      </c>
      <c r="D3">
        <f>B3-C3</f>
        <v>-1.8685</v>
      </c>
      <c r="G3">
        <v>7</v>
      </c>
      <c r="H3" t="s">
        <v>14</v>
      </c>
    </row>
    <row r="4" spans="1:8" ht="12.75">
      <c r="A4">
        <v>1</v>
      </c>
      <c r="B4">
        <v>8.2665</v>
      </c>
      <c r="C4">
        <f aca="true" t="shared" si="0" ref="C4:C15">$G$5*(A4-$G$3)^2+$G$4</f>
        <v>12</v>
      </c>
      <c r="G4">
        <v>30</v>
      </c>
      <c r="H4" t="s">
        <v>15</v>
      </c>
    </row>
    <row r="5" spans="1:8" ht="12.75">
      <c r="A5">
        <v>2</v>
      </c>
      <c r="B5">
        <v>16.2929</v>
      </c>
      <c r="C5">
        <f t="shared" si="0"/>
        <v>17.5</v>
      </c>
      <c r="G5">
        <v>-0.5</v>
      </c>
      <c r="H5" t="s">
        <v>16</v>
      </c>
    </row>
    <row r="6" spans="1:3" ht="12.75">
      <c r="A6">
        <v>3</v>
      </c>
      <c r="B6">
        <v>25.9667</v>
      </c>
      <c r="C6">
        <f t="shared" si="0"/>
        <v>22</v>
      </c>
    </row>
    <row r="7" spans="1:3" ht="12.75">
      <c r="A7">
        <v>4</v>
      </c>
      <c r="B7">
        <v>25.5395</v>
      </c>
      <c r="C7">
        <f t="shared" si="0"/>
        <v>25.5</v>
      </c>
    </row>
    <row r="8" spans="1:3" ht="12.75">
      <c r="A8">
        <v>5</v>
      </c>
      <c r="B8">
        <v>25.2993</v>
      </c>
      <c r="C8">
        <f t="shared" si="0"/>
        <v>28</v>
      </c>
    </row>
    <row r="9" spans="1:3" ht="12.75">
      <c r="A9">
        <v>6</v>
      </c>
      <c r="B9">
        <v>31.9312</v>
      </c>
      <c r="C9">
        <f t="shared" si="0"/>
        <v>29.5</v>
      </c>
    </row>
    <row r="10" spans="1:3" ht="12.75">
      <c r="A10">
        <v>7</v>
      </c>
      <c r="B10">
        <v>27.3165</v>
      </c>
      <c r="C10">
        <f t="shared" si="0"/>
        <v>30</v>
      </c>
    </row>
    <row r="11" spans="1:3" ht="12.75">
      <c r="A11">
        <v>8</v>
      </c>
      <c r="B11">
        <v>30.1041</v>
      </c>
      <c r="C11">
        <f t="shared" si="0"/>
        <v>29.5</v>
      </c>
    </row>
    <row r="12" spans="1:3" ht="12.75">
      <c r="A12">
        <v>9</v>
      </c>
      <c r="B12">
        <v>25.4602</v>
      </c>
      <c r="C12">
        <f t="shared" si="0"/>
        <v>28</v>
      </c>
    </row>
    <row r="13" spans="1:3" ht="12.75">
      <c r="A13">
        <v>10</v>
      </c>
      <c r="B13">
        <v>24.4228</v>
      </c>
      <c r="C13">
        <f t="shared" si="0"/>
        <v>25.5</v>
      </c>
    </row>
    <row r="14" spans="1:3" ht="12.75">
      <c r="A14">
        <v>11</v>
      </c>
      <c r="B14">
        <v>20.9684</v>
      </c>
      <c r="C14">
        <f t="shared" si="0"/>
        <v>22</v>
      </c>
    </row>
    <row r="15" spans="1:3" ht="12.75">
      <c r="A15">
        <v>12</v>
      </c>
      <c r="B15">
        <v>12.024</v>
      </c>
      <c r="C15">
        <f t="shared" si="0"/>
        <v>17.5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D1" sqref="D1:D3"/>
    </sheetView>
  </sheetViews>
  <sheetFormatPr defaultColWidth="9.140625" defaultRowHeight="12.75"/>
  <sheetData>
    <row r="1" spans="1:8" ht="12.75">
      <c r="A1" s="1" t="s">
        <v>4</v>
      </c>
      <c r="B1" s="2" t="s">
        <v>5</v>
      </c>
      <c r="C1" s="3" t="s">
        <v>2</v>
      </c>
      <c r="D1" s="4" t="s">
        <v>28</v>
      </c>
      <c r="E1" s="5"/>
      <c r="F1" s="7"/>
      <c r="G1" s="7" t="s">
        <v>13</v>
      </c>
      <c r="H1" s="7"/>
    </row>
    <row r="2" spans="1:8" ht="12.75">
      <c r="A2" s="1" t="s">
        <v>0</v>
      </c>
      <c r="B2" s="4" t="s">
        <v>17</v>
      </c>
      <c r="C2" s="3" t="s">
        <v>6</v>
      </c>
      <c r="D2" s="4" t="s">
        <v>29</v>
      </c>
      <c r="E2" s="4"/>
      <c r="F2" s="7"/>
      <c r="G2" s="6" t="str">
        <f>CONCATENATE("y = ",G5,"*(x",IF(G3&gt;0,"","+"),-G3,")^2",IF(G4&lt;0,"","+"),G4)</f>
        <v>y = 0*(x+0)^2+0</v>
      </c>
      <c r="H2" s="7"/>
    </row>
    <row r="3" spans="1:8" ht="12.75">
      <c r="A3">
        <v>5</v>
      </c>
      <c r="B3">
        <v>402.811</v>
      </c>
      <c r="C3">
        <f>$G$5*(A3-$G$3)^2+$G$4</f>
        <v>0</v>
      </c>
      <c r="D3">
        <f>B3-C3</f>
        <v>402.811</v>
      </c>
      <c r="G3">
        <v>0</v>
      </c>
      <c r="H3" t="s">
        <v>14</v>
      </c>
    </row>
    <row r="4" spans="1:8" ht="12.75">
      <c r="A4">
        <v>6</v>
      </c>
      <c r="B4">
        <v>347.2812</v>
      </c>
      <c r="G4">
        <v>0</v>
      </c>
      <c r="H4" t="s">
        <v>15</v>
      </c>
    </row>
    <row r="5" spans="1:8" ht="12.75">
      <c r="A5">
        <v>7</v>
      </c>
      <c r="B5">
        <v>297.3809</v>
      </c>
      <c r="G5">
        <v>0</v>
      </c>
      <c r="H5" t="s">
        <v>16</v>
      </c>
    </row>
    <row r="6" spans="1:2" ht="12.75">
      <c r="A6">
        <v>8</v>
      </c>
      <c r="B6">
        <v>229.0011</v>
      </c>
    </row>
    <row r="7" spans="1:2" ht="12.75">
      <c r="A7">
        <v>9</v>
      </c>
      <c r="B7">
        <v>201.8907</v>
      </c>
    </row>
    <row r="8" spans="1:2" ht="12.75">
      <c r="A8">
        <v>10</v>
      </c>
      <c r="B8">
        <v>178.8438</v>
      </c>
    </row>
    <row r="9" spans="1:2" ht="12.75">
      <c r="A9">
        <v>11</v>
      </c>
      <c r="B9">
        <v>129.2936</v>
      </c>
    </row>
    <row r="10" spans="1:2" ht="12.75">
      <c r="A10">
        <v>12</v>
      </c>
      <c r="B10">
        <v>102.305</v>
      </c>
    </row>
    <row r="11" spans="1:2" ht="12.75">
      <c r="A11">
        <v>13</v>
      </c>
      <c r="B11">
        <v>77.7518</v>
      </c>
    </row>
    <row r="12" spans="1:2" ht="12.75">
      <c r="A12">
        <v>14</v>
      </c>
      <c r="B12">
        <v>67.8054</v>
      </c>
    </row>
    <row r="13" spans="1:2" ht="12.75">
      <c r="A13">
        <v>15</v>
      </c>
      <c r="B13">
        <v>59.8944</v>
      </c>
    </row>
    <row r="14" spans="1:2" ht="12.75">
      <c r="A14">
        <v>16</v>
      </c>
      <c r="B14">
        <v>50.0943</v>
      </c>
    </row>
    <row r="15" spans="1:2" ht="12.75">
      <c r="A15">
        <v>17</v>
      </c>
      <c r="B15">
        <v>24.0338</v>
      </c>
    </row>
    <row r="16" spans="1:2" ht="12.75">
      <c r="A16">
        <v>18</v>
      </c>
      <c r="B16">
        <v>16.3952</v>
      </c>
    </row>
    <row r="17" spans="1:2" ht="12.75">
      <c r="A17">
        <v>19</v>
      </c>
      <c r="B17">
        <v>39.5082</v>
      </c>
    </row>
    <row r="18" spans="1:2" ht="12.75">
      <c r="A18">
        <v>20</v>
      </c>
      <c r="B18">
        <v>23.0132</v>
      </c>
    </row>
    <row r="19" spans="1:2" ht="12.75">
      <c r="A19">
        <v>21</v>
      </c>
      <c r="B19">
        <v>37.8062</v>
      </c>
    </row>
    <row r="20" spans="1:2" ht="12.75">
      <c r="A20">
        <v>22</v>
      </c>
      <c r="B20">
        <v>72.7034</v>
      </c>
    </row>
    <row r="21" spans="1:2" ht="12.75">
      <c r="A21">
        <v>23</v>
      </c>
      <c r="B21">
        <v>52.8519</v>
      </c>
    </row>
    <row r="22" spans="1:2" ht="12.75">
      <c r="A22">
        <v>24</v>
      </c>
      <c r="B22">
        <v>117.1675</v>
      </c>
    </row>
    <row r="23" spans="1:2" ht="12.75">
      <c r="A23">
        <v>25</v>
      </c>
      <c r="B23">
        <v>131.2877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A1" sqref="A1"/>
    </sheetView>
  </sheetViews>
  <sheetFormatPr defaultColWidth="9.140625" defaultRowHeight="12.75"/>
  <sheetData>
    <row r="1" spans="1:8" ht="12.75">
      <c r="A1" s="1" t="s">
        <v>0</v>
      </c>
      <c r="B1" s="2" t="s">
        <v>1</v>
      </c>
      <c r="C1" s="3" t="s">
        <v>2</v>
      </c>
      <c r="D1" s="4" t="s">
        <v>28</v>
      </c>
      <c r="E1" s="5"/>
      <c r="F1" s="6"/>
      <c r="G1" s="7" t="s">
        <v>3</v>
      </c>
      <c r="H1" s="7"/>
    </row>
    <row r="2" spans="1:8" ht="12.75">
      <c r="A2" s="1" t="s">
        <v>4</v>
      </c>
      <c r="B2" s="4" t="s">
        <v>5</v>
      </c>
      <c r="C2" s="3" t="s">
        <v>6</v>
      </c>
      <c r="D2" s="4" t="s">
        <v>29</v>
      </c>
      <c r="E2" s="4"/>
      <c r="F2" s="7"/>
      <c r="G2" s="6" t="str">
        <f>CONCATENATE("y = ",G4,"*x",IF(G3&lt;0,"","+"),G3)</f>
        <v>y = 0*x+0</v>
      </c>
      <c r="H2" s="7"/>
    </row>
    <row r="3" spans="3:8" ht="12.75">
      <c r="C3">
        <f>$G$4*A3+$G$3</f>
        <v>0</v>
      </c>
      <c r="D3">
        <f>B3-C3</f>
        <v>0</v>
      </c>
      <c r="G3">
        <v>0</v>
      </c>
      <c r="H3" t="s">
        <v>8</v>
      </c>
    </row>
    <row r="4" spans="7:8" ht="12.75">
      <c r="G4">
        <v>0</v>
      </c>
      <c r="H4" t="s">
        <v>7</v>
      </c>
    </row>
  </sheetData>
  <sheetProtection password="CC62" sheet="1" objects="1" scenarios="1"/>
  <printOptions/>
  <pageMargins left="0.75" right="0.75" top="1" bottom="1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1" sqref="A1"/>
    </sheetView>
  </sheetViews>
  <sheetFormatPr defaultColWidth="9.140625" defaultRowHeight="12.75"/>
  <sheetData>
    <row r="1" spans="1:8" ht="12.75">
      <c r="A1" s="1" t="s">
        <v>0</v>
      </c>
      <c r="B1" s="2" t="s">
        <v>1</v>
      </c>
      <c r="C1" s="3" t="s">
        <v>2</v>
      </c>
      <c r="D1" s="4" t="s">
        <v>28</v>
      </c>
      <c r="E1" s="5"/>
      <c r="F1" s="7"/>
      <c r="G1" s="7" t="s">
        <v>13</v>
      </c>
      <c r="H1" s="7"/>
    </row>
    <row r="2" spans="1:8" ht="12.75">
      <c r="A2" s="1" t="s">
        <v>4</v>
      </c>
      <c r="B2" s="4" t="s">
        <v>5</v>
      </c>
      <c r="C2" s="3" t="s">
        <v>6</v>
      </c>
      <c r="D2" s="4" t="s">
        <v>29</v>
      </c>
      <c r="E2" s="4"/>
      <c r="F2" s="7"/>
      <c r="G2" s="6" t="str">
        <f>CONCATENATE("y = ",G5,"*(x",IF(G3&gt;0,"","+"),-G3,")^2",IF(G4&lt;0,"","+"),G4)</f>
        <v>y = 0*(x+0)^2+0</v>
      </c>
      <c r="H2" s="7"/>
    </row>
    <row r="3" spans="3:8" ht="12.75">
      <c r="C3">
        <f>$G$5*(A3-$G$3)^2+$G$4</f>
        <v>0</v>
      </c>
      <c r="D3">
        <f>B3-C3</f>
        <v>0</v>
      </c>
      <c r="G3">
        <v>0</v>
      </c>
      <c r="H3" t="s">
        <v>14</v>
      </c>
    </row>
    <row r="4" spans="7:8" ht="12.75">
      <c r="G4">
        <v>0</v>
      </c>
      <c r="H4" t="s">
        <v>15</v>
      </c>
    </row>
    <row r="5" spans="7:8" ht="12.75">
      <c r="G5">
        <v>0</v>
      </c>
      <c r="H5" t="s">
        <v>16</v>
      </c>
    </row>
  </sheetData>
  <sheetProtection password="CC62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Mary Parker</dc:creator>
  <cp:keywords/>
  <dc:description/>
  <cp:lastModifiedBy>Mary Parker</cp:lastModifiedBy>
  <dcterms:created xsi:type="dcterms:W3CDTF">2008-02-13T04:17:50Z</dcterms:created>
  <dcterms:modified xsi:type="dcterms:W3CDTF">2008-02-13T21:02:51Z</dcterms:modified>
  <cp:category/>
  <cp:version/>
  <cp:contentType/>
  <cp:contentStatus/>
</cp:coreProperties>
</file>